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naac ssr\C2\2.6.2\"/>
    </mc:Choice>
  </mc:AlternateContent>
  <bookViews>
    <workbookView xWindow="0" yWindow="0" windowWidth="28800" windowHeight="11730"/>
  </bookViews>
  <sheets>
    <sheet name="SET-I" sheetId="7" r:id="rId1"/>
    <sheet name="SET-II" sheetId="6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0" i="7" l="1"/>
  <c r="E250" i="7"/>
  <c r="D250" i="7"/>
  <c r="C250" i="7"/>
  <c r="AB247" i="7"/>
  <c r="AA247" i="7"/>
  <c r="I247" i="7"/>
  <c r="H247" i="7"/>
  <c r="G247" i="7"/>
  <c r="F247" i="7"/>
  <c r="E247" i="7"/>
  <c r="D247" i="7"/>
  <c r="C247" i="7"/>
  <c r="AB246" i="7"/>
  <c r="AA246" i="7"/>
  <c r="I246" i="7"/>
  <c r="H246" i="7"/>
  <c r="G246" i="7"/>
  <c r="F246" i="7"/>
  <c r="E246" i="7"/>
  <c r="D246" i="7"/>
  <c r="C246" i="7"/>
  <c r="AB245" i="7"/>
  <c r="AA245" i="7"/>
  <c r="I245" i="7"/>
  <c r="H245" i="7"/>
  <c r="G245" i="7"/>
  <c r="F245" i="7"/>
  <c r="E245" i="7"/>
  <c r="D245" i="7"/>
  <c r="C245" i="7"/>
  <c r="V71" i="7"/>
  <c r="U71" i="7"/>
  <c r="T71" i="7"/>
  <c r="S71" i="7"/>
  <c r="R71" i="7"/>
  <c r="Q71" i="7"/>
  <c r="P71" i="7"/>
  <c r="O71" i="7"/>
  <c r="N71" i="7"/>
  <c r="M71" i="7"/>
  <c r="L71" i="7"/>
  <c r="K71" i="7"/>
  <c r="F71" i="7"/>
  <c r="E71" i="7"/>
  <c r="D71" i="7"/>
  <c r="C71" i="7"/>
  <c r="AX63" i="7"/>
  <c r="AW63" i="7"/>
  <c r="AV63" i="7"/>
  <c r="AU63" i="7"/>
  <c r="AT63" i="7"/>
  <c r="AS63" i="7"/>
  <c r="AR63" i="7"/>
  <c r="AQ63" i="7"/>
</calcChain>
</file>

<file path=xl/sharedStrings.xml><?xml version="1.0" encoding="utf-8"?>
<sst xmlns="http://schemas.openxmlformats.org/spreadsheetml/2006/main" count="281" uniqueCount="83">
  <si>
    <t>Keshav Memorial Institute of Commerce &amp; Sciences</t>
  </si>
  <si>
    <t xml:space="preserve">Department of PG Chemistry </t>
  </si>
  <si>
    <t>Attainment of Course Outcomes (Internal Assessment-I)</t>
  </si>
  <si>
    <t>Subject/Course Name: M.Sc Organic Chemistry</t>
  </si>
  <si>
    <t>P-IV : ADVANCED NATURAL PRODUCTS</t>
  </si>
  <si>
    <t xml:space="preserve">Course code: CH (OC) 404 </t>
  </si>
  <si>
    <t>INTERNAL ASSESSMENT-I CO's CALCULATION</t>
  </si>
  <si>
    <t>C+</t>
  </si>
  <si>
    <t>S. 
No</t>
  </si>
  <si>
    <t>Questions</t>
  </si>
  <si>
    <t>Subjective 
Mid Q.P</t>
  </si>
  <si>
    <t>Total 
Marks</t>
  </si>
  <si>
    <t>Sub</t>
  </si>
  <si>
    <t>Marks</t>
  </si>
  <si>
    <t>Course 
outcomes</t>
  </si>
  <si>
    <t>CO4</t>
  </si>
  <si>
    <t>CO5</t>
  </si>
  <si>
    <t>CO8</t>
  </si>
  <si>
    <t>C05</t>
  </si>
  <si>
    <t>CO7</t>
  </si>
  <si>
    <t>CO6</t>
  </si>
  <si>
    <t>1110-21-503-002</t>
  </si>
  <si>
    <t>1110-21-503-003</t>
  </si>
  <si>
    <t>1110-21-503-004</t>
  </si>
  <si>
    <t>1110-21-503-005</t>
  </si>
  <si>
    <t>1110-21-503-006</t>
  </si>
  <si>
    <t>1110-21-503-007</t>
  </si>
  <si>
    <t>1110-21-503-008</t>
  </si>
  <si>
    <t>1110-21-503-009</t>
  </si>
  <si>
    <t>0..5</t>
  </si>
  <si>
    <t>1110-21-503-010</t>
  </si>
  <si>
    <t>1110-21-503-011</t>
  </si>
  <si>
    <t>1110-21-503-012</t>
  </si>
  <si>
    <t>1110-21-503-013</t>
  </si>
  <si>
    <t>1110-21-503-015</t>
  </si>
  <si>
    <t>AB</t>
  </si>
  <si>
    <t>1110-21-503-017</t>
  </si>
  <si>
    <t>1110-21-503-018</t>
  </si>
  <si>
    <t>1110-21-503-021</t>
  </si>
  <si>
    <t>1110-21-503-022</t>
  </si>
  <si>
    <t>1110-21-503-023</t>
  </si>
  <si>
    <t>1110-21-503-026</t>
  </si>
  <si>
    <t>1110-21-503-027</t>
  </si>
  <si>
    <t>1110-21-503-028</t>
  </si>
  <si>
    <t>NO. OF STUDENTS ATTEMPTED</t>
  </si>
  <si>
    <t>1110-21-503-029</t>
  </si>
  <si>
    <t>&gt;=50%</t>
  </si>
  <si>
    <t>1110-21-503-030</t>
  </si>
  <si>
    <t>%</t>
  </si>
  <si>
    <t>1110-21-503-031</t>
  </si>
  <si>
    <t>1110-21-503-032</t>
  </si>
  <si>
    <t>Total</t>
  </si>
  <si>
    <t>CO3</t>
  </si>
  <si>
    <t>1110-21-503-033</t>
  </si>
  <si>
    <t>1110-21-503-035</t>
  </si>
  <si>
    <t>CO's</t>
  </si>
  <si>
    <t>FACULTY</t>
  </si>
  <si>
    <t>HOD(CSE)</t>
  </si>
  <si>
    <t>No. of students attempted</t>
  </si>
  <si>
    <t>No. of students scored 50% and above marks</t>
  </si>
  <si>
    <t>Percentage of students scoring more than 50% marks</t>
  </si>
  <si>
    <t>ATTAINMENT</t>
  </si>
  <si>
    <t>CO1</t>
  </si>
  <si>
    <t>CO2</t>
  </si>
  <si>
    <t xml:space="preserve"> CO1</t>
  </si>
  <si>
    <t>16N81A0503</t>
  </si>
  <si>
    <t>Attainment of Course Outcomes (Internal Assessment-II)</t>
  </si>
  <si>
    <t>INTERNAL ASSESSMENT-II CO's CALCULATION</t>
  </si>
  <si>
    <t>C</t>
  </si>
  <si>
    <t>C02</t>
  </si>
  <si>
    <t>C04</t>
  </si>
  <si>
    <t>C03</t>
  </si>
  <si>
    <t>Hall Ticket No.</t>
  </si>
  <si>
    <t>INT-I</t>
  </si>
  <si>
    <t>INT-II</t>
  </si>
  <si>
    <t>AVG</t>
  </si>
  <si>
    <t>ASSIGNMENT</t>
  </si>
  <si>
    <t>TOTAL</t>
  </si>
  <si>
    <t>Total CO Attainment of both Internal Assessment Exams</t>
  </si>
  <si>
    <t>Average of all COs</t>
  </si>
  <si>
    <t>CO Attainment Level is 3</t>
  </si>
  <si>
    <t>CO Attainment Level  from University exam = 3 ( Pass Percentage Result  of the Course 2022-23   is =85.18%)</t>
  </si>
  <si>
    <r>
      <rPr>
        <b/>
        <sz val="11"/>
        <color indexed="8"/>
        <rFont val="Calibri"/>
        <charset val="134"/>
        <scheme val="minor"/>
      </rPr>
      <t xml:space="preserve">
OVERALL COURSE OUTCOME ATTAINMENT CALCULATION:
80% of attainment in university examination + 20% of attainment in internal examination</t>
    </r>
    <r>
      <rPr>
        <sz val="11"/>
        <color indexed="8"/>
        <rFont val="Calibri"/>
        <charset val="134"/>
        <scheme val="minor"/>
      </rPr>
      <t xml:space="preserve">
</t>
    </r>
    <r>
      <rPr>
        <b/>
        <sz val="11"/>
        <color indexed="8"/>
        <rFont val="Calibri"/>
        <charset val="134"/>
        <scheme val="minor"/>
      </rPr>
      <t>Attainment through university examination is 3 (Pass percentage =85.18%)
Attainment through internal examination is 3 (Pass percentage is= 87.85%)
Course Outcome Attainment = (80% of 3 + 20% of 3)
= 2.4 + 0.6
= 3.0</t>
    </r>
    <r>
      <rPr>
        <sz val="11"/>
        <color indexed="8"/>
        <rFont val="Calibri"/>
        <charset val="134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</si>
</sst>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2">
    <font>
      <sz val="11"/>
      <color indexed="8"/>
      <name val="Calibri"/>
      <charset val="134"/>
    </font>
    <font>
      <sz val="11"/>
      <color indexed="8"/>
      <name val="Calibri"/>
      <charset val="134"/>
      <scheme val="minor"/>
    </font>
    <font>
      <b/>
      <sz val="24"/>
      <color indexed="8"/>
      <name val="Calibri"/>
      <charset val="134"/>
      <scheme val="minor"/>
    </font>
    <font>
      <sz val="12"/>
      <color indexed="8"/>
      <name val="Calibri"/>
      <charset val="134"/>
      <scheme val="minor"/>
    </font>
    <font>
      <b/>
      <sz val="12"/>
      <color indexed="8"/>
      <name val="Calibri"/>
      <charset val="134"/>
      <scheme val="minor"/>
    </font>
    <font>
      <b/>
      <sz val="11"/>
      <color indexed="8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indexed="8"/>
      <name val="Calibri"/>
      <charset val="134"/>
      <scheme val="minor"/>
    </font>
    <font>
      <sz val="14"/>
      <color indexed="8"/>
      <name val="Calibri"/>
      <charset val="134"/>
      <scheme val="minor"/>
    </font>
    <font>
      <b/>
      <sz val="24"/>
      <color indexed="8"/>
      <name val="Calibri"/>
      <charset val="134"/>
    </font>
    <font>
      <sz val="12"/>
      <color indexed="8"/>
      <name val="Times New Roman"/>
      <charset val="134"/>
    </font>
    <font>
      <b/>
      <sz val="12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1"/>
      <color rgb="FF000000"/>
      <name val="Times New Roman"/>
      <charset val="134"/>
    </font>
    <font>
      <sz val="11"/>
      <color indexed="8"/>
      <name val="Times New Roman"/>
      <charset val="134"/>
    </font>
    <font>
      <sz val="10"/>
      <color theme="1"/>
      <name val="Trebuchet MS"/>
      <charset val="134"/>
    </font>
    <font>
      <b/>
      <sz val="11"/>
      <color indexed="8"/>
      <name val="Calibri"/>
      <charset val="134"/>
    </font>
    <font>
      <b/>
      <sz val="14"/>
      <color indexed="8"/>
      <name val="Calibri"/>
      <charset val="134"/>
    </font>
    <font>
      <sz val="10"/>
      <color theme="1"/>
      <name val="Times New Roman"/>
      <charset val="134"/>
    </font>
    <font>
      <sz val="14"/>
      <color indexed="8"/>
      <name val="Times New Roman"/>
      <charset val="134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166" fontId="5" fillId="4" borderId="2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2" fontId="5" fillId="4" borderId="0" xfId="0" applyNumberFormat="1" applyFont="1" applyFill="1" applyAlignment="1">
      <alignment horizontal="center" vertical="center"/>
    </xf>
    <xf numFmtId="166" fontId="5" fillId="4" borderId="0" xfId="0" applyNumberFormat="1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13" fillId="2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6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0" fillId="0" borderId="2" xfId="0" applyBorder="1" applyAlignment="1">
      <alignment wrapText="1"/>
    </xf>
    <xf numFmtId="0" fontId="0" fillId="0" borderId="2" xfId="0" applyBorder="1"/>
    <xf numFmtId="166" fontId="0" fillId="0" borderId="2" xfId="0" applyNumberFormat="1" applyBorder="1"/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right"/>
    </xf>
    <xf numFmtId="11" fontId="0" fillId="0" borderId="2" xfId="0" applyNumberFormat="1" applyBorder="1" applyAlignment="1">
      <alignment horizontal="left"/>
    </xf>
    <xf numFmtId="0" fontId="18" fillId="0" borderId="0" xfId="0" applyFont="1" applyAlignment="1">
      <alignment horizontal="center"/>
    </xf>
    <xf numFmtId="0" fontId="19" fillId="2" borderId="3" xfId="0" applyFont="1" applyFill="1" applyBorder="1" applyAlignment="1">
      <alignment horizontal="left" vertical="center" wrapText="1"/>
    </xf>
    <xf numFmtId="0" fontId="19" fillId="5" borderId="2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/>
    </xf>
    <xf numFmtId="0" fontId="19" fillId="5" borderId="15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5" borderId="15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15" fillId="3" borderId="2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/>
    </xf>
    <xf numFmtId="2" fontId="17" fillId="4" borderId="0" xfId="0" applyNumberFormat="1" applyFont="1" applyFill="1" applyAlignment="1">
      <alignment horizontal="center"/>
    </xf>
    <xf numFmtId="166" fontId="17" fillId="4" borderId="0" xfId="0" applyNumberFormat="1" applyFont="1" applyFill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2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E343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48572"/>
  <sheetViews>
    <sheetView tabSelected="1" topLeftCell="A232" workbookViewId="0">
      <selection sqref="A1:AB251"/>
    </sheetView>
  </sheetViews>
  <sheetFormatPr defaultColWidth="9" defaultRowHeight="15"/>
  <cols>
    <col min="1" max="1" width="6.5703125" customWidth="1"/>
    <col min="2" max="2" width="15.5703125" bestFit="1" customWidth="1"/>
    <col min="3" max="3" width="6" customWidth="1"/>
    <col min="4" max="4" width="6.5703125" customWidth="1"/>
    <col min="5" max="7" width="5.5703125" customWidth="1"/>
    <col min="8" max="9" width="5.140625" customWidth="1"/>
    <col min="10" max="10" width="4.5703125" customWidth="1"/>
    <col min="11" max="11" width="5.42578125" customWidth="1"/>
    <col min="12" max="12" width="6.140625" customWidth="1"/>
    <col min="13" max="13" width="6.5703125" customWidth="1"/>
    <col min="14" max="14" width="7.42578125" customWidth="1"/>
    <col min="15" max="15" width="7" customWidth="1"/>
    <col min="16" max="16" width="6.5703125" customWidth="1"/>
    <col min="17" max="17" width="8" customWidth="1"/>
    <col min="18" max="18" width="6.140625" customWidth="1"/>
    <col min="19" max="19" width="7.28515625" customWidth="1"/>
    <col min="20" max="20" width="6" customWidth="1"/>
    <col min="21" max="21" width="6.28515625" customWidth="1"/>
    <col min="22" max="22" width="6.85546875" customWidth="1"/>
    <col min="23" max="23" width="6.28515625" customWidth="1"/>
    <col min="24" max="26" width="6.85546875" customWidth="1"/>
    <col min="27" max="27" width="7.7109375" customWidth="1"/>
    <col min="28" max="28" width="12.140625" customWidth="1"/>
  </cols>
  <sheetData>
    <row r="1" spans="1:28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</row>
    <row r="2" spans="1:28" ht="37.5" customHeigh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</row>
    <row r="3" spans="1:28" ht="15.75">
      <c r="A3" s="36"/>
      <c r="B3" s="84" t="s">
        <v>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</row>
    <row r="4" spans="1:28" ht="15.75">
      <c r="A4" s="36"/>
      <c r="B4" s="84" t="s">
        <v>2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</row>
    <row r="5" spans="1:28" ht="15.75">
      <c r="A5" s="38" t="s">
        <v>3</v>
      </c>
      <c r="B5" s="38"/>
      <c r="C5" s="38"/>
      <c r="D5" s="38"/>
      <c r="E5" s="38"/>
      <c r="F5" s="38"/>
      <c r="G5" s="38"/>
      <c r="H5" s="38"/>
      <c r="I5" s="38" t="s">
        <v>4</v>
      </c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6"/>
      <c r="AB5" s="36"/>
    </row>
    <row r="6" spans="1:28" ht="15.75">
      <c r="A6" s="85" t="s">
        <v>5</v>
      </c>
      <c r="B6" s="85"/>
      <c r="C6" s="85"/>
      <c r="D6" s="85"/>
      <c r="E6" s="85"/>
      <c r="F6" s="85"/>
      <c r="G6" s="85"/>
      <c r="H6" s="36"/>
      <c r="I6" s="36" t="s">
        <v>6</v>
      </c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6"/>
      <c r="AB6" s="36"/>
    </row>
    <row r="7" spans="1:28" ht="6.75" customHeight="1">
      <c r="A7" s="39"/>
      <c r="B7" s="39"/>
      <c r="C7" s="39" t="s">
        <v>7</v>
      </c>
      <c r="D7" s="36"/>
      <c r="E7" s="40"/>
      <c r="F7" s="40"/>
      <c r="G7" s="38"/>
      <c r="H7" s="36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6"/>
      <c r="AB7" s="36"/>
    </row>
    <row r="8" spans="1:28" ht="27.75" customHeight="1">
      <c r="A8" s="88" t="s">
        <v>8</v>
      </c>
      <c r="B8" s="88" t="s">
        <v>9</v>
      </c>
      <c r="C8" s="86" t="s">
        <v>10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41" t="s">
        <v>11</v>
      </c>
    </row>
    <row r="9" spans="1:28">
      <c r="A9" s="89"/>
      <c r="B9" s="89"/>
      <c r="C9" s="42">
        <v>1</v>
      </c>
      <c r="D9" s="42">
        <v>2</v>
      </c>
      <c r="E9" s="42">
        <v>3</v>
      </c>
      <c r="F9" s="42">
        <v>4</v>
      </c>
      <c r="G9" s="42">
        <v>5</v>
      </c>
      <c r="H9" s="42">
        <v>6</v>
      </c>
      <c r="I9" s="42">
        <v>7</v>
      </c>
      <c r="J9" s="42">
        <v>8</v>
      </c>
      <c r="K9" s="42">
        <v>9</v>
      </c>
      <c r="L9" s="42">
        <v>10</v>
      </c>
      <c r="M9" s="42">
        <v>11</v>
      </c>
      <c r="N9" s="42">
        <v>12</v>
      </c>
      <c r="O9" s="42">
        <v>13</v>
      </c>
      <c r="P9" s="42">
        <v>14</v>
      </c>
      <c r="Q9" s="42">
        <v>15</v>
      </c>
      <c r="R9" s="42">
        <v>16</v>
      </c>
      <c r="S9" s="42">
        <v>17</v>
      </c>
      <c r="T9" s="42">
        <v>18</v>
      </c>
      <c r="U9" s="42">
        <v>19</v>
      </c>
      <c r="V9" s="42">
        <v>20</v>
      </c>
      <c r="W9" s="42">
        <v>21</v>
      </c>
      <c r="X9" s="42">
        <v>22</v>
      </c>
      <c r="Y9" s="42">
        <v>23</v>
      </c>
      <c r="Z9" s="42">
        <v>24</v>
      </c>
      <c r="AA9" s="42">
        <v>25</v>
      </c>
      <c r="AB9" s="51" t="s">
        <v>12</v>
      </c>
    </row>
    <row r="10" spans="1:28">
      <c r="A10" s="43"/>
      <c r="B10" s="41" t="s">
        <v>13</v>
      </c>
      <c r="C10" s="44">
        <v>0.5</v>
      </c>
      <c r="D10" s="44">
        <v>0.5</v>
      </c>
      <c r="E10" s="44">
        <v>0.5</v>
      </c>
      <c r="F10" s="44">
        <v>0.5</v>
      </c>
      <c r="G10" s="44">
        <v>0.5</v>
      </c>
      <c r="H10" s="44">
        <v>0.5</v>
      </c>
      <c r="I10" s="44">
        <v>0.5</v>
      </c>
      <c r="J10" s="44">
        <v>0.5</v>
      </c>
      <c r="K10" s="44">
        <v>0.5</v>
      </c>
      <c r="L10" s="44">
        <v>0.5</v>
      </c>
      <c r="M10" s="44">
        <v>0.5</v>
      </c>
      <c r="N10" s="44">
        <v>0.5</v>
      </c>
      <c r="O10" s="44">
        <v>0.5</v>
      </c>
      <c r="P10" s="44">
        <v>0.5</v>
      </c>
      <c r="Q10" s="44">
        <v>0.5</v>
      </c>
      <c r="R10" s="44">
        <v>0.5</v>
      </c>
      <c r="S10" s="44">
        <v>0.5</v>
      </c>
      <c r="T10" s="44">
        <v>0.5</v>
      </c>
      <c r="U10" s="44">
        <v>0.5</v>
      </c>
      <c r="V10" s="44">
        <v>0.5</v>
      </c>
      <c r="W10" s="44">
        <v>1</v>
      </c>
      <c r="X10" s="44">
        <v>1</v>
      </c>
      <c r="Y10" s="44">
        <v>1</v>
      </c>
      <c r="Z10" s="44">
        <v>1</v>
      </c>
      <c r="AA10" s="44">
        <v>1</v>
      </c>
      <c r="AB10" s="44">
        <v>15</v>
      </c>
    </row>
    <row r="11" spans="1:28" ht="28.5">
      <c r="A11" s="43"/>
      <c r="B11" s="41" t="s">
        <v>14</v>
      </c>
      <c r="C11" s="44" t="s">
        <v>15</v>
      </c>
      <c r="D11" s="44" t="s">
        <v>16</v>
      </c>
      <c r="E11" s="44" t="s">
        <v>16</v>
      </c>
      <c r="F11" s="44" t="s">
        <v>15</v>
      </c>
      <c r="G11" s="44" t="s">
        <v>15</v>
      </c>
      <c r="H11" s="44" t="s">
        <v>17</v>
      </c>
      <c r="I11" s="44" t="s">
        <v>17</v>
      </c>
      <c r="J11" s="44" t="s">
        <v>17</v>
      </c>
      <c r="K11" s="44" t="s">
        <v>17</v>
      </c>
      <c r="L11" s="44" t="s">
        <v>17</v>
      </c>
      <c r="M11" s="44" t="s">
        <v>15</v>
      </c>
      <c r="N11" s="44" t="s">
        <v>15</v>
      </c>
      <c r="O11" s="44" t="s">
        <v>18</v>
      </c>
      <c r="P11" s="44" t="s">
        <v>15</v>
      </c>
      <c r="Q11" s="44" t="s">
        <v>17</v>
      </c>
      <c r="R11" s="44" t="s">
        <v>17</v>
      </c>
      <c r="S11" s="44" t="s">
        <v>19</v>
      </c>
      <c r="T11" s="44" t="s">
        <v>19</v>
      </c>
      <c r="U11" s="44" t="s">
        <v>20</v>
      </c>
      <c r="V11" s="44" t="s">
        <v>19</v>
      </c>
      <c r="W11" s="44" t="s">
        <v>16</v>
      </c>
      <c r="X11" s="44" t="s">
        <v>15</v>
      </c>
      <c r="Y11" s="44" t="s">
        <v>20</v>
      </c>
      <c r="Z11" s="44" t="s">
        <v>20</v>
      </c>
      <c r="AA11" s="44" t="s">
        <v>17</v>
      </c>
      <c r="AB11" s="44"/>
    </row>
    <row r="12" spans="1:28" ht="27" customHeight="1">
      <c r="A12" s="45">
        <v>1</v>
      </c>
      <c r="B12" s="112" t="s">
        <v>21</v>
      </c>
      <c r="C12" s="46">
        <v>0.5</v>
      </c>
      <c r="D12" s="46">
        <v>0.5</v>
      </c>
      <c r="E12" s="46">
        <v>0.5</v>
      </c>
      <c r="F12" s="46">
        <v>0.5</v>
      </c>
      <c r="G12" s="46">
        <v>0.5</v>
      </c>
      <c r="H12" s="46">
        <v>0.5</v>
      </c>
      <c r="I12" s="46"/>
      <c r="J12" s="46">
        <v>0.5</v>
      </c>
      <c r="K12" s="46">
        <v>0.5</v>
      </c>
      <c r="L12" s="46"/>
      <c r="M12" s="46">
        <v>0.5</v>
      </c>
      <c r="N12" s="46">
        <v>0.5</v>
      </c>
      <c r="O12" s="46">
        <v>0.5</v>
      </c>
      <c r="P12" s="46">
        <v>0.5</v>
      </c>
      <c r="Q12" s="46">
        <v>0.5</v>
      </c>
      <c r="R12" s="46">
        <v>0.5</v>
      </c>
      <c r="S12" s="46">
        <v>0.5</v>
      </c>
      <c r="T12" s="46">
        <v>0.5</v>
      </c>
      <c r="U12" s="46">
        <v>0.5</v>
      </c>
      <c r="V12" s="46">
        <v>0.5</v>
      </c>
      <c r="W12" s="46">
        <v>1</v>
      </c>
      <c r="X12" s="46">
        <v>1</v>
      </c>
      <c r="Y12" s="46">
        <v>1</v>
      </c>
      <c r="Z12" s="46"/>
      <c r="AA12" s="46"/>
      <c r="AB12" s="46">
        <v>12</v>
      </c>
    </row>
    <row r="13" spans="1:28" ht="24.95" customHeight="1">
      <c r="A13" s="46">
        <v>2</v>
      </c>
      <c r="B13" s="47" t="s">
        <v>22</v>
      </c>
      <c r="C13" s="46">
        <v>0.5</v>
      </c>
      <c r="D13" s="45">
        <v>0.5</v>
      </c>
      <c r="E13" s="46">
        <v>0.5</v>
      </c>
      <c r="F13" s="46">
        <v>0.5</v>
      </c>
      <c r="G13" s="46">
        <v>0.5</v>
      </c>
      <c r="H13" s="46">
        <v>0.5</v>
      </c>
      <c r="I13" s="46">
        <v>0.5</v>
      </c>
      <c r="J13" s="46">
        <v>0.5</v>
      </c>
      <c r="K13" s="46">
        <v>0.5</v>
      </c>
      <c r="L13" s="46">
        <v>0.5</v>
      </c>
      <c r="M13" s="46">
        <v>0.5</v>
      </c>
      <c r="N13" s="46">
        <v>0.5</v>
      </c>
      <c r="O13" s="46">
        <v>0.5</v>
      </c>
      <c r="P13" s="46">
        <v>0.5</v>
      </c>
      <c r="Q13" s="46">
        <v>0.5</v>
      </c>
      <c r="R13" s="46">
        <v>0.5</v>
      </c>
      <c r="S13" s="46">
        <v>0.5</v>
      </c>
      <c r="T13" s="46">
        <v>0.5</v>
      </c>
      <c r="U13" s="46">
        <v>0.5</v>
      </c>
      <c r="V13" s="46">
        <v>0.5</v>
      </c>
      <c r="W13" s="46">
        <v>0.5</v>
      </c>
      <c r="X13" s="46">
        <v>1</v>
      </c>
      <c r="Y13" s="46">
        <v>1</v>
      </c>
      <c r="Z13" s="46">
        <v>1</v>
      </c>
      <c r="AA13" s="46">
        <v>0.5</v>
      </c>
      <c r="AB13" s="46">
        <v>14</v>
      </c>
    </row>
    <row r="14" spans="1:28" ht="24.95" customHeight="1">
      <c r="A14" s="46">
        <v>3</v>
      </c>
      <c r="B14" s="47" t="s">
        <v>23</v>
      </c>
      <c r="C14" s="46">
        <v>0.5</v>
      </c>
      <c r="D14" s="45">
        <v>0.5</v>
      </c>
      <c r="E14" s="46">
        <v>0.5</v>
      </c>
      <c r="F14" s="46">
        <v>0.5</v>
      </c>
      <c r="G14" s="46"/>
      <c r="H14" s="46">
        <v>0.5</v>
      </c>
      <c r="I14" s="46">
        <v>0.5</v>
      </c>
      <c r="J14" s="46">
        <v>0.5</v>
      </c>
      <c r="K14" s="46">
        <v>0.5</v>
      </c>
      <c r="L14" s="46">
        <v>0.5</v>
      </c>
      <c r="M14" s="46">
        <v>0.5</v>
      </c>
      <c r="N14" s="46">
        <v>0.5</v>
      </c>
      <c r="O14" s="46">
        <v>0.5</v>
      </c>
      <c r="P14" s="46"/>
      <c r="Q14" s="46">
        <v>0.5</v>
      </c>
      <c r="R14" s="46">
        <v>0.5</v>
      </c>
      <c r="S14" s="46">
        <v>0.5</v>
      </c>
      <c r="T14" s="46"/>
      <c r="U14" s="46">
        <v>0.5</v>
      </c>
      <c r="V14" s="46">
        <v>0.5</v>
      </c>
      <c r="W14" s="46">
        <v>0.5</v>
      </c>
      <c r="X14" s="46">
        <v>0.5</v>
      </c>
      <c r="Y14" s="46">
        <v>0.5</v>
      </c>
      <c r="Z14" s="46">
        <v>0.5</v>
      </c>
      <c r="AA14" s="46">
        <v>0.5</v>
      </c>
      <c r="AB14" s="46">
        <v>11</v>
      </c>
    </row>
    <row r="15" spans="1:28" ht="24.95" customHeight="1">
      <c r="A15" s="45">
        <v>4</v>
      </c>
      <c r="B15" s="47" t="s">
        <v>24</v>
      </c>
      <c r="C15" s="48">
        <v>0.5</v>
      </c>
      <c r="D15" s="46">
        <v>0.5</v>
      </c>
      <c r="E15" s="46">
        <v>0.5</v>
      </c>
      <c r="F15" s="46">
        <v>0.5</v>
      </c>
      <c r="G15" s="46">
        <v>0.5</v>
      </c>
      <c r="H15" s="46">
        <v>0.5</v>
      </c>
      <c r="I15" s="46">
        <v>0.5</v>
      </c>
      <c r="J15" s="46"/>
      <c r="K15" s="46">
        <v>0.5</v>
      </c>
      <c r="L15" s="46">
        <v>0.5</v>
      </c>
      <c r="M15" s="46">
        <v>0.5</v>
      </c>
      <c r="N15" s="46">
        <v>0.5</v>
      </c>
      <c r="O15" s="46">
        <v>0.5</v>
      </c>
      <c r="P15" s="46">
        <v>0.5</v>
      </c>
      <c r="Q15" s="46">
        <v>0.5</v>
      </c>
      <c r="R15" s="46">
        <v>0.5</v>
      </c>
      <c r="S15" s="46">
        <v>0.5</v>
      </c>
      <c r="T15" s="46">
        <v>0.5</v>
      </c>
      <c r="U15" s="46">
        <v>0.5</v>
      </c>
      <c r="V15" s="46">
        <v>0.5</v>
      </c>
      <c r="W15" s="46">
        <v>0.5</v>
      </c>
      <c r="X15" s="46">
        <v>0.5</v>
      </c>
      <c r="Y15" s="46">
        <v>0.5</v>
      </c>
      <c r="Z15" s="46">
        <v>0.5</v>
      </c>
      <c r="AA15" s="46">
        <v>0.5</v>
      </c>
      <c r="AB15" s="46">
        <v>12</v>
      </c>
    </row>
    <row r="16" spans="1:28" ht="24.95" customHeight="1">
      <c r="A16" s="45">
        <v>5</v>
      </c>
      <c r="B16" s="47" t="s">
        <v>25</v>
      </c>
      <c r="C16" s="48">
        <v>0.5</v>
      </c>
      <c r="D16" s="48">
        <v>0.5</v>
      </c>
      <c r="E16" s="48">
        <v>0.5</v>
      </c>
      <c r="F16" s="48">
        <v>0.5</v>
      </c>
      <c r="G16" s="48">
        <v>0.5</v>
      </c>
      <c r="H16" s="48">
        <v>0.5</v>
      </c>
      <c r="I16" s="48">
        <v>0.5</v>
      </c>
      <c r="J16" s="48">
        <v>0.5</v>
      </c>
      <c r="K16" s="48">
        <v>0.5</v>
      </c>
      <c r="L16" s="48">
        <v>0.5</v>
      </c>
      <c r="M16" s="48">
        <v>0.5</v>
      </c>
      <c r="N16" s="48">
        <v>0.5</v>
      </c>
      <c r="O16" s="48">
        <v>0.5</v>
      </c>
      <c r="P16" s="48">
        <v>0.5</v>
      </c>
      <c r="Q16" s="48">
        <v>0.5</v>
      </c>
      <c r="R16" s="48">
        <v>0.5</v>
      </c>
      <c r="S16" s="48">
        <v>0.5</v>
      </c>
      <c r="T16" s="48">
        <v>0.5</v>
      </c>
      <c r="U16" s="48">
        <v>0.5</v>
      </c>
      <c r="V16" s="48">
        <v>0.5</v>
      </c>
      <c r="W16" s="48">
        <v>1</v>
      </c>
      <c r="X16" s="48">
        <v>1</v>
      </c>
      <c r="Y16" s="48">
        <v>1</v>
      </c>
      <c r="Z16" s="48">
        <v>0.5</v>
      </c>
      <c r="AA16" s="48">
        <v>0.5</v>
      </c>
      <c r="AB16" s="46">
        <v>14</v>
      </c>
    </row>
    <row r="17" spans="1:28" ht="24.95" customHeight="1">
      <c r="A17" s="45">
        <v>6</v>
      </c>
      <c r="B17" s="47" t="s">
        <v>26</v>
      </c>
      <c r="C17" s="46">
        <v>0.5</v>
      </c>
      <c r="D17" s="45">
        <v>0.5</v>
      </c>
      <c r="E17" s="46">
        <v>0.5</v>
      </c>
      <c r="F17" s="46">
        <v>0.5</v>
      </c>
      <c r="G17" s="46">
        <v>0.5</v>
      </c>
      <c r="H17" s="46">
        <v>0.5</v>
      </c>
      <c r="I17" s="46">
        <v>0.5</v>
      </c>
      <c r="J17" s="46">
        <v>0.5</v>
      </c>
      <c r="K17" s="46">
        <v>0.5</v>
      </c>
      <c r="L17" s="46">
        <v>0.5</v>
      </c>
      <c r="M17" s="46">
        <v>0.5</v>
      </c>
      <c r="N17" s="46">
        <v>0.5</v>
      </c>
      <c r="O17" s="46">
        <v>0.5</v>
      </c>
      <c r="P17" s="46">
        <v>0.5</v>
      </c>
      <c r="Q17" s="46">
        <v>0.5</v>
      </c>
      <c r="R17" s="46">
        <v>0.5</v>
      </c>
      <c r="S17" s="46">
        <v>0.5</v>
      </c>
      <c r="T17" s="46">
        <v>0.5</v>
      </c>
      <c r="U17" s="46"/>
      <c r="V17" s="46">
        <v>0.5</v>
      </c>
      <c r="W17" s="46">
        <v>0.5</v>
      </c>
      <c r="X17" s="46">
        <v>0.5</v>
      </c>
      <c r="Y17" s="46">
        <v>0.5</v>
      </c>
      <c r="Z17" s="46">
        <v>0.5</v>
      </c>
      <c r="AA17" s="46">
        <v>0.5</v>
      </c>
      <c r="AB17" s="46">
        <v>12</v>
      </c>
    </row>
    <row r="18" spans="1:28" ht="24.95" customHeight="1">
      <c r="A18" s="46">
        <v>7</v>
      </c>
      <c r="B18" s="47" t="s">
        <v>27</v>
      </c>
      <c r="C18" s="46">
        <v>0.5</v>
      </c>
      <c r="D18" s="45">
        <v>0.5</v>
      </c>
      <c r="E18" s="46"/>
      <c r="F18" s="46">
        <v>0.5</v>
      </c>
      <c r="G18" s="46">
        <v>0.5</v>
      </c>
      <c r="H18" s="46"/>
      <c r="I18" s="46">
        <v>0.5</v>
      </c>
      <c r="J18" s="46">
        <v>0.5</v>
      </c>
      <c r="K18" s="46">
        <v>0.5</v>
      </c>
      <c r="L18" s="46">
        <v>0.5</v>
      </c>
      <c r="M18" s="46">
        <v>0.5</v>
      </c>
      <c r="N18" s="46">
        <v>0.5</v>
      </c>
      <c r="O18" s="46">
        <v>0.5</v>
      </c>
      <c r="P18" s="46"/>
      <c r="Q18" s="46">
        <v>0.5</v>
      </c>
      <c r="R18" s="46">
        <v>0.5</v>
      </c>
      <c r="S18" s="46">
        <v>0.5</v>
      </c>
      <c r="T18" s="46">
        <v>0.5</v>
      </c>
      <c r="U18" s="46">
        <v>0.5</v>
      </c>
      <c r="V18" s="46">
        <v>0.5</v>
      </c>
      <c r="W18" s="46">
        <v>0.5</v>
      </c>
      <c r="X18" s="46">
        <v>0.5</v>
      </c>
      <c r="Y18" s="46">
        <v>0.5</v>
      </c>
      <c r="Z18" s="46">
        <v>0.5</v>
      </c>
      <c r="AA18" s="46">
        <v>0.5</v>
      </c>
      <c r="AB18" s="46">
        <v>11</v>
      </c>
    </row>
    <row r="19" spans="1:28" ht="24.95" customHeight="1">
      <c r="A19" s="46">
        <v>8</v>
      </c>
      <c r="B19" s="47" t="s">
        <v>28</v>
      </c>
      <c r="C19" s="46">
        <v>0.5</v>
      </c>
      <c r="D19" s="45">
        <v>0.5</v>
      </c>
      <c r="E19" s="46">
        <v>0.5</v>
      </c>
      <c r="F19" s="46">
        <v>0.5</v>
      </c>
      <c r="G19" s="46">
        <v>0.5</v>
      </c>
      <c r="H19" s="46">
        <v>0.5</v>
      </c>
      <c r="I19" s="46">
        <v>0.5</v>
      </c>
      <c r="J19" s="46">
        <v>0.5</v>
      </c>
      <c r="K19" s="46">
        <v>0.5</v>
      </c>
      <c r="L19" s="46">
        <v>0.5</v>
      </c>
      <c r="M19" s="46">
        <v>0.5</v>
      </c>
      <c r="N19" s="46">
        <v>0.5</v>
      </c>
      <c r="O19" s="46">
        <v>0.5</v>
      </c>
      <c r="P19" s="46">
        <v>0.5</v>
      </c>
      <c r="Q19" s="46">
        <v>0.5</v>
      </c>
      <c r="R19" s="46">
        <v>0.5</v>
      </c>
      <c r="S19" s="46">
        <v>0.5</v>
      </c>
      <c r="T19" s="46">
        <v>0.5</v>
      </c>
      <c r="U19" s="46">
        <v>0.5</v>
      </c>
      <c r="V19" s="46">
        <v>0.5</v>
      </c>
      <c r="W19" s="46">
        <v>0.5</v>
      </c>
      <c r="X19" s="46" t="s">
        <v>29</v>
      </c>
      <c r="Y19" s="46">
        <v>0.5</v>
      </c>
      <c r="Z19" s="46">
        <v>0.5</v>
      </c>
      <c r="AA19" s="46">
        <v>1</v>
      </c>
      <c r="AB19" s="46">
        <v>13</v>
      </c>
    </row>
    <row r="20" spans="1:28" ht="24.95" customHeight="1">
      <c r="A20" s="45">
        <v>9</v>
      </c>
      <c r="B20" s="47" t="s">
        <v>30</v>
      </c>
      <c r="C20" s="46">
        <v>0.5</v>
      </c>
      <c r="D20" s="46">
        <v>0.5</v>
      </c>
      <c r="E20" s="46">
        <v>0.5</v>
      </c>
      <c r="F20" s="46">
        <v>0.5</v>
      </c>
      <c r="G20" s="46">
        <v>0.5</v>
      </c>
      <c r="H20" s="46">
        <v>0.5</v>
      </c>
      <c r="I20" s="46">
        <v>0.5</v>
      </c>
      <c r="J20" s="46">
        <v>0.5</v>
      </c>
      <c r="K20" s="46">
        <v>0.5</v>
      </c>
      <c r="L20" s="46">
        <v>0.5</v>
      </c>
      <c r="M20" s="46"/>
      <c r="N20" s="46">
        <v>0.5</v>
      </c>
      <c r="O20" s="46">
        <v>0.5</v>
      </c>
      <c r="P20" s="46">
        <v>0.5</v>
      </c>
      <c r="Q20" s="46">
        <v>0.5</v>
      </c>
      <c r="R20" s="46">
        <v>0.5</v>
      </c>
      <c r="S20" s="46">
        <v>0.5</v>
      </c>
      <c r="T20" s="46">
        <v>0.5</v>
      </c>
      <c r="U20" s="46">
        <v>0.5</v>
      </c>
      <c r="V20" s="46">
        <v>0.5</v>
      </c>
      <c r="W20" s="46">
        <v>0.5</v>
      </c>
      <c r="X20" s="46">
        <v>0.5</v>
      </c>
      <c r="Y20" s="46">
        <v>0.5</v>
      </c>
      <c r="Z20" s="46">
        <v>0.5</v>
      </c>
      <c r="AA20" s="46">
        <v>0.5</v>
      </c>
      <c r="AB20" s="46">
        <v>12</v>
      </c>
    </row>
    <row r="21" spans="1:28" ht="24.95" customHeight="1">
      <c r="A21" s="45">
        <v>10</v>
      </c>
      <c r="B21" s="47" t="s">
        <v>31</v>
      </c>
      <c r="C21" s="46">
        <v>0.5</v>
      </c>
      <c r="D21" s="45">
        <v>0.5</v>
      </c>
      <c r="E21" s="46">
        <v>0.5</v>
      </c>
      <c r="F21" s="46">
        <v>0.5</v>
      </c>
      <c r="G21" s="46">
        <v>0.5</v>
      </c>
      <c r="H21" s="46">
        <v>0.5</v>
      </c>
      <c r="I21" s="46">
        <v>0.5</v>
      </c>
      <c r="J21" s="46">
        <v>0.5</v>
      </c>
      <c r="K21" s="46">
        <v>0.5</v>
      </c>
      <c r="L21" s="46">
        <v>0.5</v>
      </c>
      <c r="M21" s="46">
        <v>0.5</v>
      </c>
      <c r="N21" s="46">
        <v>0.5</v>
      </c>
      <c r="O21" s="46">
        <v>0.5</v>
      </c>
      <c r="P21" s="46">
        <v>0.5</v>
      </c>
      <c r="Q21" s="46">
        <v>0.5</v>
      </c>
      <c r="R21" s="46">
        <v>0.5</v>
      </c>
      <c r="S21" s="46">
        <v>0.5</v>
      </c>
      <c r="T21" s="46">
        <v>0.5</v>
      </c>
      <c r="U21" s="46">
        <v>0.5</v>
      </c>
      <c r="V21" s="46">
        <v>0.5</v>
      </c>
      <c r="W21" s="46">
        <v>0.5</v>
      </c>
      <c r="X21" s="46">
        <v>1</v>
      </c>
      <c r="Y21" s="46">
        <v>1</v>
      </c>
      <c r="Z21" s="46">
        <v>1</v>
      </c>
      <c r="AA21" s="46">
        <v>0.5</v>
      </c>
      <c r="AB21" s="46">
        <v>14</v>
      </c>
    </row>
    <row r="22" spans="1:28" ht="24.95" customHeight="1">
      <c r="A22" s="45">
        <v>11</v>
      </c>
      <c r="B22" s="47" t="s">
        <v>32</v>
      </c>
      <c r="C22" s="48">
        <v>0.5</v>
      </c>
      <c r="D22" s="48">
        <v>0.5</v>
      </c>
      <c r="E22" s="48">
        <v>0.5</v>
      </c>
      <c r="F22" s="48">
        <v>0.5</v>
      </c>
      <c r="G22" s="48">
        <v>0.5</v>
      </c>
      <c r="H22" s="48">
        <v>0.5</v>
      </c>
      <c r="I22" s="48">
        <v>0.5</v>
      </c>
      <c r="J22" s="48">
        <v>0.5</v>
      </c>
      <c r="K22" s="48">
        <v>0.5</v>
      </c>
      <c r="L22" s="48">
        <v>0.5</v>
      </c>
      <c r="M22" s="48">
        <v>0.5</v>
      </c>
      <c r="N22" s="48">
        <v>0.5</v>
      </c>
      <c r="O22" s="48">
        <v>0.5</v>
      </c>
      <c r="P22" s="48">
        <v>0.5</v>
      </c>
      <c r="Q22" s="48">
        <v>0.5</v>
      </c>
      <c r="R22" s="48">
        <v>0.5</v>
      </c>
      <c r="S22" s="48">
        <v>0.5</v>
      </c>
      <c r="T22" s="48">
        <v>0.5</v>
      </c>
      <c r="U22" s="48">
        <v>0.5</v>
      </c>
      <c r="V22" s="48">
        <v>0.5</v>
      </c>
      <c r="W22" s="48">
        <v>1</v>
      </c>
      <c r="X22" s="48">
        <v>1</v>
      </c>
      <c r="Y22" s="48">
        <v>1</v>
      </c>
      <c r="Z22" s="48">
        <v>1</v>
      </c>
      <c r="AA22" s="48">
        <v>1</v>
      </c>
      <c r="AB22" s="48">
        <v>15</v>
      </c>
    </row>
    <row r="23" spans="1:28" ht="24.95" customHeight="1">
      <c r="A23" s="46">
        <v>12</v>
      </c>
      <c r="B23" s="47" t="s">
        <v>33</v>
      </c>
      <c r="C23" s="48">
        <v>0.5</v>
      </c>
      <c r="D23" s="49">
        <v>0.5</v>
      </c>
      <c r="E23" s="48">
        <v>0.5</v>
      </c>
      <c r="F23" s="48">
        <v>0.5</v>
      </c>
      <c r="G23" s="48">
        <v>0.5</v>
      </c>
      <c r="H23" s="48" t="s">
        <v>29</v>
      </c>
      <c r="I23" s="48">
        <v>0.5</v>
      </c>
      <c r="J23" s="48">
        <v>0.5</v>
      </c>
      <c r="K23" s="48">
        <v>0.5</v>
      </c>
      <c r="L23" s="48">
        <v>0.5</v>
      </c>
      <c r="M23" s="48">
        <v>0.5</v>
      </c>
      <c r="N23" s="48">
        <v>0.5</v>
      </c>
      <c r="O23" s="48">
        <v>0.5</v>
      </c>
      <c r="P23" s="48">
        <v>0.5</v>
      </c>
      <c r="Q23" s="48">
        <v>0.5</v>
      </c>
      <c r="R23" s="48">
        <v>0.5</v>
      </c>
      <c r="S23" s="48">
        <v>0.5</v>
      </c>
      <c r="T23" s="48">
        <v>0.5</v>
      </c>
      <c r="U23" s="48">
        <v>0.5</v>
      </c>
      <c r="V23" s="48">
        <v>0.5</v>
      </c>
      <c r="W23" s="48">
        <v>1</v>
      </c>
      <c r="X23" s="48">
        <v>1</v>
      </c>
      <c r="Y23" s="48">
        <v>1</v>
      </c>
      <c r="Z23" s="48">
        <v>0.5</v>
      </c>
      <c r="AA23" s="48">
        <v>0.5</v>
      </c>
      <c r="AB23" s="48">
        <v>14</v>
      </c>
    </row>
    <row r="24" spans="1:28" ht="24.95" customHeight="1">
      <c r="A24" s="46">
        <v>13</v>
      </c>
      <c r="B24" s="47" t="s">
        <v>34</v>
      </c>
      <c r="C24" s="48"/>
      <c r="D24" s="4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 t="s">
        <v>35</v>
      </c>
    </row>
    <row r="25" spans="1:28" ht="24.95" customHeight="1">
      <c r="A25" s="45">
        <v>14</v>
      </c>
      <c r="B25" s="47" t="s">
        <v>36</v>
      </c>
      <c r="C25" s="46">
        <v>0.5</v>
      </c>
      <c r="D25" s="45">
        <v>0.5</v>
      </c>
      <c r="E25" s="46">
        <v>0.5</v>
      </c>
      <c r="F25" s="46">
        <v>0.5</v>
      </c>
      <c r="G25" s="46">
        <v>0.5</v>
      </c>
      <c r="H25" s="46">
        <v>0.5</v>
      </c>
      <c r="I25" s="46">
        <v>0.5</v>
      </c>
      <c r="J25" s="46">
        <v>0.5</v>
      </c>
      <c r="K25" s="46">
        <v>0.5</v>
      </c>
      <c r="L25" s="46">
        <v>0.5</v>
      </c>
      <c r="M25" s="46">
        <v>0.5</v>
      </c>
      <c r="N25" s="46">
        <v>0.5</v>
      </c>
      <c r="O25" s="46">
        <v>0.5</v>
      </c>
      <c r="P25" s="46">
        <v>0.5</v>
      </c>
      <c r="Q25" s="46">
        <v>0.5</v>
      </c>
      <c r="R25" s="46">
        <v>0.5</v>
      </c>
      <c r="S25" s="46">
        <v>0.5</v>
      </c>
      <c r="T25" s="46">
        <v>0.5</v>
      </c>
      <c r="U25" s="46">
        <v>0.5</v>
      </c>
      <c r="V25" s="46">
        <v>0.5</v>
      </c>
      <c r="W25" s="46">
        <v>0.5</v>
      </c>
      <c r="X25" s="46">
        <v>1</v>
      </c>
      <c r="Y25" s="46">
        <v>1</v>
      </c>
      <c r="Z25" s="46">
        <v>0.5</v>
      </c>
      <c r="AA25" s="46"/>
      <c r="AB25" s="48">
        <v>12</v>
      </c>
    </row>
    <row r="26" spans="1:28" ht="21" customHeight="1">
      <c r="A26" s="45">
        <v>15</v>
      </c>
      <c r="B26" s="47" t="s">
        <v>37</v>
      </c>
      <c r="C26" s="48">
        <v>0.5</v>
      </c>
      <c r="D26" s="48">
        <v>0.5</v>
      </c>
      <c r="E26" s="48">
        <v>0.5</v>
      </c>
      <c r="F26" s="48">
        <v>0.5</v>
      </c>
      <c r="G26" s="48">
        <v>0.5</v>
      </c>
      <c r="H26" s="48">
        <v>0.5</v>
      </c>
      <c r="I26" s="48">
        <v>0.5</v>
      </c>
      <c r="J26" s="48">
        <v>0.5</v>
      </c>
      <c r="K26" s="48">
        <v>0.5</v>
      </c>
      <c r="L26" s="48">
        <v>0.5</v>
      </c>
      <c r="M26" s="48">
        <v>0.5</v>
      </c>
      <c r="N26" s="48">
        <v>0.5</v>
      </c>
      <c r="O26" s="48">
        <v>0.5</v>
      </c>
      <c r="P26" s="48">
        <v>0.5</v>
      </c>
      <c r="Q26" s="48">
        <v>0.5</v>
      </c>
      <c r="R26" s="48">
        <v>0.5</v>
      </c>
      <c r="S26" s="48">
        <v>0.5</v>
      </c>
      <c r="T26" s="48">
        <v>0.5</v>
      </c>
      <c r="U26" s="48">
        <v>0.5</v>
      </c>
      <c r="V26" s="48">
        <v>0.5</v>
      </c>
      <c r="W26" s="48">
        <v>1</v>
      </c>
      <c r="X26" s="48">
        <v>1</v>
      </c>
      <c r="Y26" s="48">
        <v>1</v>
      </c>
      <c r="Z26" s="48">
        <v>1</v>
      </c>
      <c r="AA26" s="48">
        <v>1</v>
      </c>
      <c r="AB26" s="46">
        <v>15</v>
      </c>
    </row>
    <row r="27" spans="1:28" ht="12.75" hidden="1" customHeight="1">
      <c r="A27" s="45">
        <v>16</v>
      </c>
      <c r="B27" s="47"/>
      <c r="C27" s="48"/>
      <c r="D27" s="49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52"/>
    </row>
    <row r="28" spans="1:28" ht="24.75" hidden="1" customHeight="1">
      <c r="A28" s="46">
        <v>17</v>
      </c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52"/>
    </row>
    <row r="29" spans="1:28" ht="24.75" hidden="1" customHeight="1">
      <c r="A29" s="46">
        <v>18</v>
      </c>
      <c r="B29" s="47"/>
      <c r="C29" s="46"/>
      <c r="D29" s="45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4"/>
    </row>
    <row r="30" spans="1:28" ht="19.5" hidden="1" customHeight="1">
      <c r="A30" s="45">
        <v>19</v>
      </c>
      <c r="B30" s="47"/>
      <c r="C30" s="46"/>
      <c r="D30" s="45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4"/>
    </row>
    <row r="31" spans="1:28" ht="24.75" hidden="1" customHeight="1">
      <c r="A31" s="45">
        <v>20</v>
      </c>
      <c r="B31" s="47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4"/>
    </row>
    <row r="32" spans="1:28" ht="24.75" hidden="1" customHeight="1">
      <c r="A32" s="45">
        <v>21</v>
      </c>
      <c r="B32" s="47"/>
      <c r="C32" s="46"/>
      <c r="D32" s="45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4"/>
    </row>
    <row r="33" spans="1:28" ht="24.75" hidden="1" customHeight="1">
      <c r="A33" s="46">
        <v>22</v>
      </c>
      <c r="B33" s="47"/>
      <c r="C33" s="46"/>
      <c r="D33" s="45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4"/>
    </row>
    <row r="34" spans="1:28" ht="24.75" hidden="1" customHeight="1">
      <c r="A34" s="46">
        <v>23</v>
      </c>
      <c r="B34" s="47"/>
      <c r="C34" s="46"/>
      <c r="D34" s="45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4"/>
    </row>
    <row r="35" spans="1:28" ht="24.75" hidden="1" customHeight="1">
      <c r="A35" s="45">
        <v>24</v>
      </c>
      <c r="B35" s="47"/>
      <c r="C35" s="46"/>
      <c r="D35" s="45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4"/>
    </row>
    <row r="36" spans="1:28" ht="24.75" hidden="1" customHeight="1">
      <c r="A36" s="45">
        <v>25</v>
      </c>
      <c r="B36" s="47"/>
      <c r="C36" s="46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4"/>
    </row>
    <row r="37" spans="1:28" ht="1.5" hidden="1" customHeight="1">
      <c r="A37" s="45">
        <v>26</v>
      </c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52"/>
    </row>
    <row r="38" spans="1:28" ht="24.75" hidden="1" customHeight="1">
      <c r="A38" s="46">
        <v>27</v>
      </c>
      <c r="B38" s="47"/>
      <c r="C38" s="48"/>
      <c r="D38" s="49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52"/>
    </row>
    <row r="39" spans="1:28" ht="24.75" hidden="1" customHeight="1">
      <c r="A39" s="46">
        <v>28</v>
      </c>
      <c r="B39" s="47"/>
      <c r="C39" s="48"/>
      <c r="D39" s="49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52"/>
    </row>
    <row r="40" spans="1:28" ht="24.75" hidden="1" customHeight="1">
      <c r="A40" s="45">
        <v>29</v>
      </c>
      <c r="B40" s="47"/>
      <c r="C40" s="48"/>
      <c r="D40" s="49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52"/>
    </row>
    <row r="41" spans="1:28" ht="24.75" hidden="1" customHeight="1">
      <c r="A41" s="45">
        <v>30</v>
      </c>
      <c r="B41" s="47"/>
      <c r="C41" s="48"/>
      <c r="D41" s="49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52"/>
    </row>
    <row r="42" spans="1:28" ht="24.75" hidden="1" customHeight="1">
      <c r="A42" s="45">
        <v>31</v>
      </c>
      <c r="B42" s="47"/>
      <c r="C42" s="48"/>
      <c r="D42" s="49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52"/>
    </row>
    <row r="43" spans="1:28" ht="24.75" hidden="1" customHeight="1">
      <c r="A43" s="46">
        <v>32</v>
      </c>
      <c r="B43" s="47"/>
      <c r="C43" s="48"/>
      <c r="D43" s="49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52"/>
    </row>
    <row r="44" spans="1:28" ht="24.75" hidden="1" customHeight="1">
      <c r="A44" s="46">
        <v>33</v>
      </c>
      <c r="B44" s="47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4"/>
    </row>
    <row r="45" spans="1:28" ht="24.75" hidden="1" customHeight="1">
      <c r="A45" s="45">
        <v>34</v>
      </c>
      <c r="B45" s="47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4"/>
    </row>
    <row r="46" spans="1:28" ht="24.75" hidden="1" customHeight="1">
      <c r="A46" s="45">
        <v>35</v>
      </c>
      <c r="B46" s="47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4"/>
    </row>
    <row r="47" spans="1:28" ht="24.75" hidden="1" customHeight="1">
      <c r="A47" s="45">
        <v>36</v>
      </c>
      <c r="B47" s="47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4"/>
    </row>
    <row r="48" spans="1:28" ht="24.75" hidden="1" customHeight="1">
      <c r="A48" s="46">
        <v>37</v>
      </c>
      <c r="B48" s="47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4"/>
    </row>
    <row r="49" spans="1:50" ht="24.75" hidden="1" customHeight="1">
      <c r="A49" s="46">
        <v>38</v>
      </c>
      <c r="B49" s="47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4"/>
    </row>
    <row r="50" spans="1:50" ht="24.75" hidden="1" customHeight="1">
      <c r="A50" s="45">
        <v>39</v>
      </c>
      <c r="B50" s="47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4"/>
    </row>
    <row r="51" spans="1:50" ht="11.25" hidden="1" customHeight="1">
      <c r="A51" s="45">
        <v>40</v>
      </c>
      <c r="B51" s="47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4"/>
    </row>
    <row r="52" spans="1:50" ht="24.75" hidden="1" customHeight="1">
      <c r="A52" s="45">
        <v>41</v>
      </c>
      <c r="B52" s="47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4"/>
    </row>
    <row r="53" spans="1:50" ht="24.75" hidden="1" customHeight="1">
      <c r="A53" s="46">
        <v>42</v>
      </c>
      <c r="B53" s="47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4"/>
    </row>
    <row r="54" spans="1:50" ht="24.75" hidden="1" customHeight="1">
      <c r="A54" s="46">
        <v>43</v>
      </c>
      <c r="B54" s="47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4"/>
    </row>
    <row r="55" spans="1:50" ht="24.75" hidden="1" customHeight="1">
      <c r="A55" s="45">
        <v>44</v>
      </c>
      <c r="B55" s="47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4"/>
    </row>
    <row r="56" spans="1:50" ht="18.75" customHeight="1">
      <c r="A56" s="45">
        <v>16</v>
      </c>
      <c r="B56" s="47" t="s">
        <v>38</v>
      </c>
      <c r="C56" s="46">
        <v>0.5</v>
      </c>
      <c r="D56" s="46">
        <v>0.5</v>
      </c>
      <c r="E56" s="46">
        <v>0.5</v>
      </c>
      <c r="F56" s="46">
        <v>0.5</v>
      </c>
      <c r="G56" s="46">
        <v>0.5</v>
      </c>
      <c r="H56" s="46"/>
      <c r="I56" s="46">
        <v>0.5</v>
      </c>
      <c r="J56" s="46">
        <v>0.5</v>
      </c>
      <c r="K56" s="46">
        <v>0.5</v>
      </c>
      <c r="L56" s="46">
        <v>0.5</v>
      </c>
      <c r="M56" s="46"/>
      <c r="N56" s="46">
        <v>0.5</v>
      </c>
      <c r="O56" s="46">
        <v>0.5</v>
      </c>
      <c r="P56" s="46">
        <v>0.5</v>
      </c>
      <c r="Q56" s="46">
        <v>0.5</v>
      </c>
      <c r="R56" s="46">
        <v>0.5</v>
      </c>
      <c r="S56" s="46">
        <v>0.5</v>
      </c>
      <c r="T56" s="46">
        <v>0.5</v>
      </c>
      <c r="U56" s="46">
        <v>0.5</v>
      </c>
      <c r="V56" s="46">
        <v>0.5</v>
      </c>
      <c r="W56" s="46">
        <v>1</v>
      </c>
      <c r="X56" s="46">
        <v>1</v>
      </c>
      <c r="Y56" s="46"/>
      <c r="Z56" s="46">
        <v>1</v>
      </c>
      <c r="AA56" s="46"/>
      <c r="AB56" s="46">
        <v>12</v>
      </c>
    </row>
    <row r="57" spans="1:50" ht="18" customHeight="1">
      <c r="A57" s="45">
        <v>17</v>
      </c>
      <c r="B57" s="47" t="s">
        <v>39</v>
      </c>
      <c r="C57" s="46">
        <v>0.5</v>
      </c>
      <c r="D57" s="46">
        <v>0.5</v>
      </c>
      <c r="E57" s="46">
        <v>0.5</v>
      </c>
      <c r="F57" s="46">
        <v>0.5</v>
      </c>
      <c r="G57" s="46">
        <v>0.5</v>
      </c>
      <c r="H57" s="46">
        <v>0.5</v>
      </c>
      <c r="I57" s="46"/>
      <c r="J57" s="46">
        <v>0.5</v>
      </c>
      <c r="K57" s="46">
        <v>0.5</v>
      </c>
      <c r="L57" s="46">
        <v>0.5</v>
      </c>
      <c r="M57" s="46">
        <v>0.5</v>
      </c>
      <c r="N57" s="46">
        <v>0.5</v>
      </c>
      <c r="O57" s="46">
        <v>0.5</v>
      </c>
      <c r="P57" s="46">
        <v>0.5</v>
      </c>
      <c r="Q57" s="46">
        <v>0.5</v>
      </c>
      <c r="R57" s="46">
        <v>0.5</v>
      </c>
      <c r="S57" s="46">
        <v>0.5</v>
      </c>
      <c r="T57" s="46">
        <v>0.5</v>
      </c>
      <c r="U57" s="46">
        <v>0.5</v>
      </c>
      <c r="V57" s="46">
        <v>0.5</v>
      </c>
      <c r="W57" s="46">
        <v>0.5</v>
      </c>
      <c r="X57" s="46">
        <v>0.5</v>
      </c>
      <c r="Y57" s="46">
        <v>0.5</v>
      </c>
      <c r="Z57" s="46">
        <v>0.5</v>
      </c>
      <c r="AA57" s="46">
        <v>0.5</v>
      </c>
      <c r="AB57" s="44">
        <v>12</v>
      </c>
    </row>
    <row r="58" spans="1:50" ht="19.5" customHeight="1">
      <c r="A58" s="46">
        <v>18</v>
      </c>
      <c r="B58" s="47" t="s">
        <v>40</v>
      </c>
      <c r="C58" s="46">
        <v>0.5</v>
      </c>
      <c r="D58" s="45"/>
      <c r="E58" s="46"/>
      <c r="F58" s="46">
        <v>0.5</v>
      </c>
      <c r="G58" s="46">
        <v>0.5</v>
      </c>
      <c r="H58" s="46"/>
      <c r="I58" s="46">
        <v>0.5</v>
      </c>
      <c r="J58" s="46">
        <v>0.5</v>
      </c>
      <c r="K58" s="46">
        <v>0.5</v>
      </c>
      <c r="L58" s="46">
        <v>0.5</v>
      </c>
      <c r="M58" s="46">
        <v>0.5</v>
      </c>
      <c r="N58" s="46">
        <v>0.5</v>
      </c>
      <c r="O58" s="46">
        <v>0.5</v>
      </c>
      <c r="P58" s="46"/>
      <c r="Q58" s="46"/>
      <c r="R58" s="46">
        <v>0.5</v>
      </c>
      <c r="S58" s="46">
        <v>0.5</v>
      </c>
      <c r="T58" s="46">
        <v>0.5</v>
      </c>
      <c r="U58" s="46">
        <v>0.5</v>
      </c>
      <c r="V58" s="46">
        <v>0.5</v>
      </c>
      <c r="W58" s="46">
        <v>0.5</v>
      </c>
      <c r="X58" s="46">
        <v>0.5</v>
      </c>
      <c r="Y58" s="46">
        <v>0.5</v>
      </c>
      <c r="Z58" s="46"/>
      <c r="AA58" s="46"/>
      <c r="AB58" s="44">
        <v>9</v>
      </c>
    </row>
    <row r="59" spans="1:50" ht="15.75" customHeight="1">
      <c r="A59" s="46">
        <v>19</v>
      </c>
      <c r="B59" s="47" t="s">
        <v>41</v>
      </c>
      <c r="C59" s="46">
        <v>0.5</v>
      </c>
      <c r="D59" s="45">
        <v>0.5</v>
      </c>
      <c r="E59" s="46"/>
      <c r="F59" s="46">
        <v>0.5</v>
      </c>
      <c r="G59" s="46">
        <v>0.5</v>
      </c>
      <c r="H59" s="46"/>
      <c r="I59" s="46">
        <v>0.5</v>
      </c>
      <c r="J59" s="46">
        <v>0.5</v>
      </c>
      <c r="K59" s="46">
        <v>0.5</v>
      </c>
      <c r="L59" s="46">
        <v>0.5</v>
      </c>
      <c r="M59" s="46">
        <v>0.5</v>
      </c>
      <c r="N59" s="46">
        <v>0.5</v>
      </c>
      <c r="O59" s="46">
        <v>0.5</v>
      </c>
      <c r="P59" s="46"/>
      <c r="Q59" s="46">
        <v>0.5</v>
      </c>
      <c r="R59" s="46">
        <v>0.5</v>
      </c>
      <c r="S59" s="46">
        <v>0.5</v>
      </c>
      <c r="T59" s="46">
        <v>0.5</v>
      </c>
      <c r="U59" s="46">
        <v>0.5</v>
      </c>
      <c r="V59" s="46">
        <v>0.5</v>
      </c>
      <c r="W59" s="46">
        <v>0.5</v>
      </c>
      <c r="X59" s="46">
        <v>1</v>
      </c>
      <c r="Y59" s="46"/>
      <c r="Z59" s="46">
        <v>1</v>
      </c>
      <c r="AA59" s="46">
        <v>1</v>
      </c>
      <c r="AB59" s="44">
        <v>12</v>
      </c>
    </row>
    <row r="60" spans="1:50" ht="20.25" customHeight="1">
      <c r="A60" s="45">
        <v>20</v>
      </c>
      <c r="B60" s="50" t="s">
        <v>42</v>
      </c>
      <c r="C60" s="46">
        <v>0.5</v>
      </c>
      <c r="D60" s="45">
        <v>0.5</v>
      </c>
      <c r="E60" s="46">
        <v>0.5</v>
      </c>
      <c r="F60" s="46">
        <v>0.5</v>
      </c>
      <c r="G60" s="46">
        <v>0.5</v>
      </c>
      <c r="H60" s="46">
        <v>0.5</v>
      </c>
      <c r="I60" s="46">
        <v>0.5</v>
      </c>
      <c r="J60" s="46">
        <v>0.5</v>
      </c>
      <c r="K60" s="46">
        <v>0.5</v>
      </c>
      <c r="L60" s="46">
        <v>0.5</v>
      </c>
      <c r="M60" s="46">
        <v>0.5</v>
      </c>
      <c r="N60" s="46">
        <v>0.5</v>
      </c>
      <c r="O60" s="46">
        <v>0.5</v>
      </c>
      <c r="P60" s="46"/>
      <c r="Q60" s="46">
        <v>0.5</v>
      </c>
      <c r="R60" s="46">
        <v>0.5</v>
      </c>
      <c r="S60" s="46">
        <v>0.5</v>
      </c>
      <c r="T60" s="46">
        <v>0.5</v>
      </c>
      <c r="U60" s="46">
        <v>0.5</v>
      </c>
      <c r="V60" s="46">
        <v>0.5</v>
      </c>
      <c r="W60" s="46">
        <v>0.5</v>
      </c>
      <c r="X60" s="46">
        <v>1</v>
      </c>
      <c r="Y60" s="46">
        <v>1</v>
      </c>
      <c r="Z60" s="46"/>
      <c r="AA60" s="46">
        <v>1</v>
      </c>
      <c r="AB60" s="53">
        <v>13</v>
      </c>
    </row>
    <row r="61" spans="1:50" ht="19.5" customHeight="1">
      <c r="A61" s="45">
        <v>21</v>
      </c>
      <c r="B61" s="50" t="s">
        <v>43</v>
      </c>
      <c r="C61" s="46"/>
      <c r="D61" s="45">
        <v>0.5</v>
      </c>
      <c r="E61" s="46">
        <v>0.5</v>
      </c>
      <c r="F61" s="46">
        <v>0.5</v>
      </c>
      <c r="G61" s="46"/>
      <c r="H61" s="46">
        <v>0.5</v>
      </c>
      <c r="I61" s="46">
        <v>0.5</v>
      </c>
      <c r="J61" s="46">
        <v>0.5</v>
      </c>
      <c r="K61" s="46">
        <v>0.5</v>
      </c>
      <c r="L61" s="46">
        <v>0.5</v>
      </c>
      <c r="M61" s="46">
        <v>0.5</v>
      </c>
      <c r="N61" s="46">
        <v>0.5</v>
      </c>
      <c r="O61" s="46">
        <v>0.5</v>
      </c>
      <c r="P61" s="46"/>
      <c r="Q61" s="46">
        <v>0.5</v>
      </c>
      <c r="R61" s="46">
        <v>0.5</v>
      </c>
      <c r="S61" s="46">
        <v>0.5</v>
      </c>
      <c r="T61" s="46"/>
      <c r="U61" s="46">
        <v>0.5</v>
      </c>
      <c r="V61" s="46">
        <v>0.5</v>
      </c>
      <c r="W61" s="46">
        <v>0.5</v>
      </c>
      <c r="X61" s="46">
        <v>0.5</v>
      </c>
      <c r="Y61" s="46">
        <v>0.5</v>
      </c>
      <c r="Z61" s="46">
        <v>1</v>
      </c>
      <c r="AA61" s="46"/>
      <c r="AB61" s="53">
        <v>10.5</v>
      </c>
      <c r="AP61" s="54" t="s">
        <v>44</v>
      </c>
      <c r="AQ61" s="55">
        <v>5</v>
      </c>
      <c r="AR61" s="55">
        <v>6</v>
      </c>
      <c r="AS61" s="55">
        <v>6</v>
      </c>
      <c r="AT61" s="55">
        <v>6</v>
      </c>
      <c r="AU61" s="55">
        <v>7</v>
      </c>
      <c r="AV61" s="55">
        <v>8</v>
      </c>
      <c r="AW61" s="55">
        <v>4</v>
      </c>
      <c r="AX61" s="55">
        <v>3</v>
      </c>
    </row>
    <row r="62" spans="1:50" ht="24.95" customHeight="1">
      <c r="A62" s="45">
        <v>22</v>
      </c>
      <c r="B62" s="50" t="s">
        <v>45</v>
      </c>
      <c r="C62" s="46">
        <v>0.5</v>
      </c>
      <c r="D62" s="46">
        <v>0.5</v>
      </c>
      <c r="E62" s="46">
        <v>0.5</v>
      </c>
      <c r="F62" s="46">
        <v>0.5</v>
      </c>
      <c r="G62" s="46">
        <v>0.5</v>
      </c>
      <c r="H62" s="46">
        <v>0.5</v>
      </c>
      <c r="I62" s="46"/>
      <c r="J62" s="46">
        <v>0.5</v>
      </c>
      <c r="K62" s="46">
        <v>0.5</v>
      </c>
      <c r="L62" s="46">
        <v>0.5</v>
      </c>
      <c r="M62" s="46">
        <v>0.5</v>
      </c>
      <c r="N62" s="46">
        <v>0.5</v>
      </c>
      <c r="O62" s="46">
        <v>0.5</v>
      </c>
      <c r="P62" s="46">
        <v>0.5</v>
      </c>
      <c r="Q62" s="46">
        <v>0.5</v>
      </c>
      <c r="R62" s="46">
        <v>0.5</v>
      </c>
      <c r="S62" s="46">
        <v>0.5</v>
      </c>
      <c r="T62" s="46">
        <v>0.5</v>
      </c>
      <c r="U62" s="46">
        <v>0.5</v>
      </c>
      <c r="V62" s="46">
        <v>0.5</v>
      </c>
      <c r="W62" s="46">
        <v>0.5</v>
      </c>
      <c r="X62" s="46">
        <v>1</v>
      </c>
      <c r="Y62" s="46">
        <v>1</v>
      </c>
      <c r="Z62" s="46"/>
      <c r="AA62" s="46">
        <v>1</v>
      </c>
      <c r="AB62" s="53">
        <v>13</v>
      </c>
      <c r="AP62" s="55" t="s">
        <v>46</v>
      </c>
      <c r="AQ62" s="55">
        <v>5</v>
      </c>
      <c r="AR62" s="55">
        <v>6</v>
      </c>
      <c r="AS62" s="55">
        <v>5</v>
      </c>
      <c r="AT62" s="55">
        <v>6</v>
      </c>
      <c r="AU62" s="55">
        <v>6</v>
      </c>
      <c r="AV62" s="55">
        <v>8</v>
      </c>
      <c r="AW62" s="55">
        <v>4</v>
      </c>
      <c r="AX62" s="55">
        <v>3</v>
      </c>
    </row>
    <row r="63" spans="1:50" ht="24.95" customHeight="1">
      <c r="A63" s="46">
        <v>23</v>
      </c>
      <c r="B63" s="50" t="s">
        <v>47</v>
      </c>
      <c r="C63" s="46">
        <v>0.5</v>
      </c>
      <c r="D63" s="46">
        <v>0.5</v>
      </c>
      <c r="E63" s="46">
        <v>0.5</v>
      </c>
      <c r="F63" s="46">
        <v>0.5</v>
      </c>
      <c r="G63" s="46">
        <v>0.5</v>
      </c>
      <c r="H63" s="46">
        <v>0.5</v>
      </c>
      <c r="I63" s="46"/>
      <c r="J63" s="46">
        <v>0.5</v>
      </c>
      <c r="K63" s="46">
        <v>0.5</v>
      </c>
      <c r="L63" s="46">
        <v>0.5</v>
      </c>
      <c r="M63" s="46">
        <v>0.5</v>
      </c>
      <c r="N63" s="46">
        <v>0.5</v>
      </c>
      <c r="O63" s="46">
        <v>0.5</v>
      </c>
      <c r="P63" s="46">
        <v>0.5</v>
      </c>
      <c r="Q63" s="46">
        <v>0.5</v>
      </c>
      <c r="R63" s="46">
        <v>0.5</v>
      </c>
      <c r="S63" s="46">
        <v>0.5</v>
      </c>
      <c r="T63" s="46">
        <v>0.5</v>
      </c>
      <c r="U63" s="46">
        <v>0.5</v>
      </c>
      <c r="V63" s="46">
        <v>0.5</v>
      </c>
      <c r="W63" s="46">
        <v>0.5</v>
      </c>
      <c r="X63" s="46">
        <v>0.5</v>
      </c>
      <c r="Y63" s="46">
        <v>0.5</v>
      </c>
      <c r="Z63" s="46"/>
      <c r="AA63" s="46"/>
      <c r="AB63" s="53">
        <v>11</v>
      </c>
      <c r="AP63" s="55" t="s">
        <v>48</v>
      </c>
      <c r="AQ63" s="55">
        <f>ROUND(AQ62/AQ61*100,2)</f>
        <v>100</v>
      </c>
      <c r="AR63" s="55">
        <f t="shared" ref="AR63:AX63" si="0">ROUND(AR62/AR61*100,2)</f>
        <v>100</v>
      </c>
      <c r="AS63" s="55">
        <f t="shared" si="0"/>
        <v>83.33</v>
      </c>
      <c r="AT63" s="55">
        <f t="shared" si="0"/>
        <v>100</v>
      </c>
      <c r="AU63" s="55">
        <f t="shared" si="0"/>
        <v>85.71</v>
      </c>
      <c r="AV63" s="55">
        <f t="shared" si="0"/>
        <v>100</v>
      </c>
      <c r="AW63" s="55">
        <f t="shared" si="0"/>
        <v>100</v>
      </c>
      <c r="AX63" s="55">
        <f t="shared" si="0"/>
        <v>100</v>
      </c>
    </row>
    <row r="64" spans="1:50" ht="24.95" customHeight="1">
      <c r="A64" s="46">
        <v>24</v>
      </c>
      <c r="B64" s="50" t="s">
        <v>49</v>
      </c>
      <c r="C64" s="46">
        <v>0.5</v>
      </c>
      <c r="D64" s="46">
        <v>0.5</v>
      </c>
      <c r="E64" s="46">
        <v>0.5</v>
      </c>
      <c r="F64" s="46">
        <v>0.5</v>
      </c>
      <c r="G64" s="46">
        <v>0.5</v>
      </c>
      <c r="H64" s="46">
        <v>0.5</v>
      </c>
      <c r="I64" s="46"/>
      <c r="J64" s="46"/>
      <c r="K64" s="46">
        <v>0.5</v>
      </c>
      <c r="L64" s="46">
        <v>0.5</v>
      </c>
      <c r="M64" s="46">
        <v>0.5</v>
      </c>
      <c r="N64" s="46">
        <v>0.5</v>
      </c>
      <c r="O64" s="46">
        <v>0.5</v>
      </c>
      <c r="P64" s="46">
        <v>0.5</v>
      </c>
      <c r="Q64" s="46"/>
      <c r="R64" s="46">
        <v>0.5</v>
      </c>
      <c r="S64" s="46">
        <v>0.5</v>
      </c>
      <c r="T64" s="46">
        <v>0.5</v>
      </c>
      <c r="U64" s="46">
        <v>0.5</v>
      </c>
      <c r="V64" s="46">
        <v>0.5</v>
      </c>
      <c r="W64" s="46">
        <v>0.5</v>
      </c>
      <c r="X64" s="46">
        <v>0.5</v>
      </c>
      <c r="Y64" s="46">
        <v>0.5</v>
      </c>
      <c r="Z64" s="46">
        <v>0.5</v>
      </c>
      <c r="AA64" s="46">
        <v>0.5</v>
      </c>
      <c r="AB64" s="53">
        <v>11</v>
      </c>
    </row>
    <row r="65" spans="1:50" ht="24.95" customHeight="1">
      <c r="A65" s="45">
        <v>25</v>
      </c>
      <c r="B65" s="50" t="s">
        <v>50</v>
      </c>
      <c r="C65" s="46">
        <v>0.5</v>
      </c>
      <c r="D65" s="46">
        <v>0.5</v>
      </c>
      <c r="E65" s="46">
        <v>0.5</v>
      </c>
      <c r="F65" s="46">
        <v>0.5</v>
      </c>
      <c r="G65" s="46">
        <v>0.5</v>
      </c>
      <c r="H65" s="46">
        <v>0.5</v>
      </c>
      <c r="I65" s="46">
        <v>0.5</v>
      </c>
      <c r="J65" s="46"/>
      <c r="K65" s="46">
        <v>0.5</v>
      </c>
      <c r="L65" s="46">
        <v>0.5</v>
      </c>
      <c r="M65" s="46">
        <v>0.5</v>
      </c>
      <c r="N65" s="46">
        <v>0.5</v>
      </c>
      <c r="O65" s="46">
        <v>0.5</v>
      </c>
      <c r="P65" s="46">
        <v>0.5</v>
      </c>
      <c r="Q65" s="46">
        <v>0.5</v>
      </c>
      <c r="R65" s="46">
        <v>0.5</v>
      </c>
      <c r="S65" s="46">
        <v>0.5</v>
      </c>
      <c r="T65" s="46">
        <v>0.5</v>
      </c>
      <c r="U65" s="46">
        <v>0.5</v>
      </c>
      <c r="V65" s="46">
        <v>0.5</v>
      </c>
      <c r="W65" s="46">
        <v>0.5</v>
      </c>
      <c r="X65" s="46">
        <v>1</v>
      </c>
      <c r="Y65" s="46">
        <v>1</v>
      </c>
      <c r="Z65" s="46"/>
      <c r="AA65" s="46">
        <v>1</v>
      </c>
      <c r="AB65" s="53">
        <v>13</v>
      </c>
      <c r="AP65" s="55" t="s">
        <v>51</v>
      </c>
      <c r="AQ65" s="55" t="s">
        <v>52</v>
      </c>
      <c r="AR65" s="55" t="s">
        <v>15</v>
      </c>
      <c r="AS65" s="37"/>
    </row>
    <row r="66" spans="1:50" ht="24.95" customHeight="1">
      <c r="A66" s="45">
        <v>26</v>
      </c>
      <c r="B66" s="50" t="s">
        <v>53</v>
      </c>
      <c r="C66" s="48">
        <v>0.5</v>
      </c>
      <c r="D66" s="48">
        <v>0.5</v>
      </c>
      <c r="E66" s="48">
        <v>0.5</v>
      </c>
      <c r="F66" s="48">
        <v>0.5</v>
      </c>
      <c r="G66" s="48">
        <v>0.5</v>
      </c>
      <c r="H66" s="48">
        <v>0.5</v>
      </c>
      <c r="I66" s="48">
        <v>0.5</v>
      </c>
      <c r="J66" s="48">
        <v>0.5</v>
      </c>
      <c r="K66" s="48">
        <v>0.5</v>
      </c>
      <c r="L66" s="48">
        <v>0.5</v>
      </c>
      <c r="M66" s="48">
        <v>0.5</v>
      </c>
      <c r="N66" s="48">
        <v>0.5</v>
      </c>
      <c r="O66" s="48">
        <v>0.5</v>
      </c>
      <c r="P66" s="48">
        <v>0.5</v>
      </c>
      <c r="Q66" s="48">
        <v>0.5</v>
      </c>
      <c r="R66" s="48">
        <v>0.5</v>
      </c>
      <c r="S66" s="48">
        <v>0.5</v>
      </c>
      <c r="T66" s="48">
        <v>0.5</v>
      </c>
      <c r="U66" s="48">
        <v>0.5</v>
      </c>
      <c r="V66" s="48">
        <v>0.5</v>
      </c>
      <c r="W66" s="48">
        <v>1</v>
      </c>
      <c r="X66" s="48">
        <v>1</v>
      </c>
      <c r="Y66" s="48"/>
      <c r="Z66" s="48">
        <v>1</v>
      </c>
      <c r="AA66" s="48">
        <v>1</v>
      </c>
      <c r="AB66" s="53">
        <v>14</v>
      </c>
      <c r="AP66" s="55" t="s">
        <v>48</v>
      </c>
      <c r="AQ66" s="55">
        <v>100</v>
      </c>
      <c r="AR66" s="55">
        <v>92.3</v>
      </c>
      <c r="AS66" s="37"/>
    </row>
    <row r="67" spans="1:50" ht="19.5" customHeight="1">
      <c r="A67" s="45">
        <v>27</v>
      </c>
      <c r="B67" s="50" t="s">
        <v>54</v>
      </c>
      <c r="C67" s="46">
        <v>0.5</v>
      </c>
      <c r="D67" s="45"/>
      <c r="E67" s="46"/>
      <c r="F67" s="46">
        <v>0.5</v>
      </c>
      <c r="G67" s="46">
        <v>0.5</v>
      </c>
      <c r="H67" s="46"/>
      <c r="I67" s="46">
        <v>0.5</v>
      </c>
      <c r="J67" s="46">
        <v>0.5</v>
      </c>
      <c r="K67" s="46">
        <v>0.5</v>
      </c>
      <c r="L67" s="46"/>
      <c r="M67" s="46">
        <v>0.5</v>
      </c>
      <c r="N67" s="46">
        <v>0.5</v>
      </c>
      <c r="O67" s="46">
        <v>0.5</v>
      </c>
      <c r="P67" s="46"/>
      <c r="Q67" s="46"/>
      <c r="R67" s="46">
        <v>0.5</v>
      </c>
      <c r="S67" s="46">
        <v>0.5</v>
      </c>
      <c r="T67" s="46">
        <v>0.5</v>
      </c>
      <c r="U67" s="46">
        <v>0.5</v>
      </c>
      <c r="V67" s="46">
        <v>0.5</v>
      </c>
      <c r="W67" s="46">
        <v>0.5</v>
      </c>
      <c r="X67" s="46">
        <v>0.5</v>
      </c>
      <c r="Y67" s="46"/>
      <c r="Z67" s="46"/>
      <c r="AA67" s="53"/>
      <c r="AB67" s="53">
        <v>13</v>
      </c>
    </row>
    <row r="68" spans="1:50" ht="30" customHeight="1">
      <c r="A68" s="46"/>
      <c r="B68" s="56" t="s">
        <v>55</v>
      </c>
      <c r="C68" s="57" t="s">
        <v>15</v>
      </c>
      <c r="D68" s="57" t="s">
        <v>16</v>
      </c>
      <c r="E68" s="57" t="s">
        <v>16</v>
      </c>
      <c r="F68" s="57" t="s">
        <v>15</v>
      </c>
      <c r="G68" s="57" t="s">
        <v>15</v>
      </c>
      <c r="H68" s="57" t="s">
        <v>17</v>
      </c>
      <c r="I68" s="57" t="s">
        <v>17</v>
      </c>
      <c r="J68" s="57" t="s">
        <v>17</v>
      </c>
      <c r="K68" s="57" t="s">
        <v>17</v>
      </c>
      <c r="L68" s="57" t="s">
        <v>17</v>
      </c>
      <c r="M68" s="57" t="s">
        <v>15</v>
      </c>
      <c r="N68" s="57" t="s">
        <v>16</v>
      </c>
      <c r="O68" s="57" t="s">
        <v>15</v>
      </c>
      <c r="P68" s="57" t="s">
        <v>17</v>
      </c>
      <c r="Q68" s="57" t="s">
        <v>17</v>
      </c>
      <c r="R68" s="57" t="s">
        <v>17</v>
      </c>
      <c r="S68" s="57" t="s">
        <v>19</v>
      </c>
      <c r="T68" s="57" t="s">
        <v>19</v>
      </c>
      <c r="U68" s="57" t="s">
        <v>20</v>
      </c>
      <c r="V68" s="57" t="s">
        <v>19</v>
      </c>
      <c r="W68" s="57" t="s">
        <v>16</v>
      </c>
      <c r="X68" s="57" t="s">
        <v>15</v>
      </c>
      <c r="Y68" s="57" t="s">
        <v>20</v>
      </c>
      <c r="Z68" s="57" t="s">
        <v>20</v>
      </c>
      <c r="AA68" s="57" t="s">
        <v>17</v>
      </c>
      <c r="AB68" s="57"/>
      <c r="AP68" s="65" t="s">
        <v>56</v>
      </c>
      <c r="AW68" s="87" t="s">
        <v>57</v>
      </c>
      <c r="AX68" s="87"/>
    </row>
    <row r="69" spans="1:50" ht="30">
      <c r="A69" s="46"/>
      <c r="B69" s="56" t="s">
        <v>58</v>
      </c>
      <c r="C69" s="58">
        <v>25</v>
      </c>
      <c r="D69" s="58">
        <v>24</v>
      </c>
      <c r="E69" s="58">
        <v>22</v>
      </c>
      <c r="F69" s="58">
        <v>26</v>
      </c>
      <c r="G69" s="58">
        <v>24</v>
      </c>
      <c r="H69" s="58">
        <v>21</v>
      </c>
      <c r="I69" s="58">
        <v>21</v>
      </c>
      <c r="J69" s="58">
        <v>23</v>
      </c>
      <c r="K69" s="58">
        <v>26</v>
      </c>
      <c r="L69" s="58">
        <v>24</v>
      </c>
      <c r="M69" s="58">
        <v>25</v>
      </c>
      <c r="N69" s="58">
        <v>26</v>
      </c>
      <c r="O69" s="58">
        <v>26</v>
      </c>
      <c r="P69" s="58">
        <v>19</v>
      </c>
      <c r="Q69" s="58">
        <v>23</v>
      </c>
      <c r="R69" s="58">
        <v>26</v>
      </c>
      <c r="S69" s="58">
        <v>26</v>
      </c>
      <c r="T69" s="58">
        <v>24</v>
      </c>
      <c r="U69" s="58">
        <v>25</v>
      </c>
      <c r="V69" s="58">
        <v>26</v>
      </c>
      <c r="W69" s="58">
        <v>26</v>
      </c>
      <c r="X69" s="58">
        <v>26</v>
      </c>
      <c r="Y69" s="58">
        <v>23</v>
      </c>
      <c r="Z69" s="58">
        <v>19</v>
      </c>
      <c r="AA69" s="58">
        <v>19</v>
      </c>
      <c r="AB69" s="58"/>
    </row>
    <row r="70" spans="1:50" ht="45">
      <c r="A70" s="45"/>
      <c r="B70" s="59" t="s">
        <v>59</v>
      </c>
      <c r="C70" s="60">
        <v>25</v>
      </c>
      <c r="D70" s="60">
        <v>24</v>
      </c>
      <c r="E70" s="60">
        <v>22</v>
      </c>
      <c r="F70" s="60">
        <v>26</v>
      </c>
      <c r="G70" s="60">
        <v>24</v>
      </c>
      <c r="H70" s="60">
        <v>21</v>
      </c>
      <c r="I70" s="60">
        <v>21</v>
      </c>
      <c r="J70" s="60">
        <v>23</v>
      </c>
      <c r="K70" s="60">
        <v>26</v>
      </c>
      <c r="L70" s="60">
        <v>24</v>
      </c>
      <c r="M70" s="60">
        <v>25</v>
      </c>
      <c r="N70" s="60">
        <v>26</v>
      </c>
      <c r="O70" s="60">
        <v>26</v>
      </c>
      <c r="P70" s="60">
        <v>19</v>
      </c>
      <c r="Q70" s="60">
        <v>23</v>
      </c>
      <c r="R70" s="60">
        <v>26</v>
      </c>
      <c r="S70" s="60">
        <v>26</v>
      </c>
      <c r="T70" s="60">
        <v>24</v>
      </c>
      <c r="U70" s="60">
        <v>25</v>
      </c>
      <c r="V70" s="60">
        <v>26</v>
      </c>
      <c r="W70" s="60">
        <v>7</v>
      </c>
      <c r="X70" s="60">
        <v>14</v>
      </c>
      <c r="Y70" s="60">
        <v>11</v>
      </c>
      <c r="Z70" s="60">
        <v>8</v>
      </c>
      <c r="AA70" s="60">
        <v>8</v>
      </c>
      <c r="AB70" s="60"/>
    </row>
    <row r="71" spans="1:50" ht="60">
      <c r="A71" s="45"/>
      <c r="B71" s="59" t="s">
        <v>60</v>
      </c>
      <c r="C71" s="61">
        <f t="shared" ref="C71:F71" si="1">C70/C69*100</f>
        <v>100</v>
      </c>
      <c r="D71" s="61">
        <f t="shared" si="1"/>
        <v>100</v>
      </c>
      <c r="E71" s="61">
        <f t="shared" si="1"/>
        <v>100</v>
      </c>
      <c r="F71" s="61">
        <f t="shared" si="1"/>
        <v>100</v>
      </c>
      <c r="G71" s="61">
        <v>100</v>
      </c>
      <c r="H71" s="61"/>
      <c r="I71" s="61"/>
      <c r="J71" s="61">
        <v>100</v>
      </c>
      <c r="K71" s="61">
        <f t="shared" ref="K71:V71" si="2">K70/K69*100</f>
        <v>100</v>
      </c>
      <c r="L71" s="61">
        <f t="shared" si="2"/>
        <v>100</v>
      </c>
      <c r="M71" s="61">
        <f t="shared" si="2"/>
        <v>100</v>
      </c>
      <c r="N71" s="61">
        <f t="shared" si="2"/>
        <v>100</v>
      </c>
      <c r="O71" s="61">
        <f t="shared" si="2"/>
        <v>100</v>
      </c>
      <c r="P71" s="61">
        <f t="shared" si="2"/>
        <v>100</v>
      </c>
      <c r="Q71" s="61">
        <f t="shared" si="2"/>
        <v>100</v>
      </c>
      <c r="R71" s="61">
        <f t="shared" si="2"/>
        <v>100</v>
      </c>
      <c r="S71" s="61">
        <f t="shared" si="2"/>
        <v>100</v>
      </c>
      <c r="T71" s="61">
        <f t="shared" si="2"/>
        <v>100</v>
      </c>
      <c r="U71" s="61">
        <f t="shared" si="2"/>
        <v>100</v>
      </c>
      <c r="V71" s="61">
        <f t="shared" si="2"/>
        <v>100</v>
      </c>
      <c r="W71" s="61">
        <v>26.92</v>
      </c>
      <c r="X71" s="61">
        <v>53.84</v>
      </c>
      <c r="Y71" s="61">
        <v>42.3</v>
      </c>
      <c r="Z71" s="61">
        <v>30.76</v>
      </c>
      <c r="AA71" s="61">
        <v>30.8</v>
      </c>
      <c r="AB71" s="61"/>
    </row>
    <row r="72" spans="1:50">
      <c r="A72" s="45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50">
      <c r="A73" s="45"/>
      <c r="B73" s="50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</row>
    <row r="74" spans="1:50">
      <c r="A74" s="45"/>
      <c r="B74" s="50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</row>
    <row r="75" spans="1:50">
      <c r="A75" s="45"/>
      <c r="B75" s="50"/>
      <c r="C75" s="62" t="s">
        <v>15</v>
      </c>
      <c r="D75" s="62" t="s">
        <v>16</v>
      </c>
      <c r="E75" s="62" t="s">
        <v>20</v>
      </c>
      <c r="F75" s="62" t="s">
        <v>19</v>
      </c>
      <c r="G75" s="62" t="s">
        <v>17</v>
      </c>
      <c r="H75" s="62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</row>
    <row r="76" spans="1:50">
      <c r="A76" s="46"/>
      <c r="B76" s="63" t="s">
        <v>61</v>
      </c>
      <c r="C76" s="62">
        <v>92.98</v>
      </c>
      <c r="D76" s="62">
        <v>80.62</v>
      </c>
      <c r="E76" s="62">
        <v>67.56</v>
      </c>
      <c r="F76" s="62">
        <v>100</v>
      </c>
      <c r="G76" s="62">
        <v>93.98</v>
      </c>
      <c r="H76" s="62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</row>
    <row r="77" spans="1:50">
      <c r="A77" s="46"/>
      <c r="B77" s="50"/>
      <c r="C77" s="62"/>
      <c r="D77" s="62"/>
      <c r="E77" s="62"/>
      <c r="F77" s="62"/>
      <c r="G77" s="62"/>
      <c r="H77" s="62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</row>
    <row r="78" spans="1:50">
      <c r="A78" s="45"/>
      <c r="B78" s="50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</row>
    <row r="79" spans="1:50">
      <c r="A79" s="45"/>
      <c r="B79" s="50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</row>
    <row r="80" spans="1:50">
      <c r="A80" s="45"/>
      <c r="B80" s="50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</row>
    <row r="81" spans="1:28">
      <c r="A81" s="46"/>
      <c r="B81" s="50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</row>
    <row r="82" spans="1:28">
      <c r="A82" s="46"/>
      <c r="B82" s="50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</row>
    <row r="83" spans="1:28">
      <c r="A83" s="45"/>
      <c r="B83" s="50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</row>
    <row r="84" spans="1:28">
      <c r="A84" s="45"/>
      <c r="B84" s="50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</row>
    <row r="85" spans="1:28">
      <c r="A85" s="45"/>
      <c r="B85" s="50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</row>
    <row r="86" spans="1:28">
      <c r="A86" s="46"/>
      <c r="B86" s="50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</row>
    <row r="87" spans="1:28">
      <c r="A87" s="46"/>
      <c r="B87" s="50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</row>
    <row r="88" spans="1:28">
      <c r="A88" s="45"/>
      <c r="B88" s="50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</row>
    <row r="89" spans="1:28">
      <c r="A89" s="45"/>
      <c r="B89" s="50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</row>
    <row r="90" spans="1:28">
      <c r="A90" s="45"/>
      <c r="B90" s="50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</row>
    <row r="91" spans="1:28">
      <c r="A91" s="46"/>
      <c r="B91" s="50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</row>
    <row r="92" spans="1:28">
      <c r="A92" s="46"/>
      <c r="B92" s="50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</row>
    <row r="93" spans="1:28">
      <c r="A93" s="45"/>
      <c r="B93" s="50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</row>
    <row r="94" spans="1:28">
      <c r="A94" s="45"/>
      <c r="B94" s="50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</row>
    <row r="95" spans="1:28">
      <c r="A95" s="45"/>
      <c r="B95" s="50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</row>
    <row r="96" spans="1:28">
      <c r="A96" s="46"/>
      <c r="B96" s="50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</row>
    <row r="97" spans="1:28">
      <c r="A97" s="46"/>
      <c r="B97" s="50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</row>
    <row r="98" spans="1:28">
      <c r="A98" s="45"/>
      <c r="B98" s="50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</row>
    <row r="99" spans="1:28">
      <c r="A99" s="45"/>
      <c r="B99" s="50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</row>
    <row r="100" spans="1:28">
      <c r="A100" s="45"/>
      <c r="B100" s="50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</row>
    <row r="101" spans="1:28">
      <c r="A101" s="46"/>
      <c r="B101" s="50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</row>
    <row r="102" spans="1:28">
      <c r="A102" s="46"/>
      <c r="B102" s="50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</row>
    <row r="103" spans="1:28">
      <c r="A103" s="45"/>
      <c r="B103" s="50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</row>
    <row r="104" spans="1:28">
      <c r="A104" s="45"/>
      <c r="B104" s="50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</row>
    <row r="105" spans="1:28">
      <c r="A105" s="45"/>
      <c r="B105" s="50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</row>
    <row r="106" spans="1:28">
      <c r="A106" s="46"/>
      <c r="B106" s="50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</row>
    <row r="107" spans="1:28">
      <c r="A107" s="46"/>
      <c r="B107" s="50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</row>
    <row r="108" spans="1:28">
      <c r="A108" s="45"/>
      <c r="B108" s="50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</row>
    <row r="109" spans="1:28">
      <c r="A109" s="45"/>
      <c r="B109" s="50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</row>
    <row r="110" spans="1:28">
      <c r="A110" s="45"/>
      <c r="B110" s="50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</row>
    <row r="111" spans="1:28">
      <c r="A111" s="46"/>
      <c r="B111" s="50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</row>
    <row r="112" spans="1:28">
      <c r="A112" s="46"/>
      <c r="B112" s="50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</row>
    <row r="113" spans="1:28">
      <c r="A113" s="45"/>
      <c r="B113" s="50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</row>
    <row r="114" spans="1:28">
      <c r="A114" s="45"/>
      <c r="B114" s="50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</row>
    <row r="115" spans="1:28">
      <c r="A115" s="45"/>
      <c r="B115" s="50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</row>
    <row r="116" spans="1:28">
      <c r="A116" s="46"/>
      <c r="B116" s="50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</row>
    <row r="117" spans="1:28">
      <c r="A117" s="46"/>
      <c r="B117" s="50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</row>
    <row r="118" spans="1:28">
      <c r="A118" s="45"/>
      <c r="B118" s="50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</row>
    <row r="119" spans="1:28">
      <c r="A119" s="45"/>
      <c r="B119" s="50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</row>
    <row r="120" spans="1:28">
      <c r="A120" s="45"/>
      <c r="B120" s="50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</row>
    <row r="121" spans="1:28">
      <c r="A121" s="46"/>
      <c r="B121" s="64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</row>
    <row r="122" spans="1:28">
      <c r="A122" s="46"/>
      <c r="B122" s="64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</row>
    <row r="123" spans="1:28">
      <c r="A123" s="45"/>
      <c r="B123" s="50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</row>
    <row r="124" spans="1:28">
      <c r="A124" s="45"/>
      <c r="B124" s="50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</row>
    <row r="125" spans="1:28">
      <c r="A125" s="45"/>
      <c r="B125" s="50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</row>
    <row r="126" spans="1:28">
      <c r="A126" s="46"/>
      <c r="B126" s="50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</row>
    <row r="127" spans="1:28">
      <c r="A127" s="46"/>
      <c r="B127" s="50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</row>
    <row r="128" spans="1:28">
      <c r="A128" s="45"/>
      <c r="B128" s="50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</row>
    <row r="129" spans="1:28">
      <c r="A129" s="45"/>
      <c r="B129" s="50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</row>
    <row r="130" spans="1:28">
      <c r="A130" s="45"/>
      <c r="B130" s="64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</row>
    <row r="131" spans="1:28">
      <c r="A131" s="46"/>
      <c r="B131" s="50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</row>
    <row r="132" spans="1:28">
      <c r="A132" s="46"/>
      <c r="B132" s="50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</row>
    <row r="133" spans="1:28">
      <c r="A133" s="45"/>
      <c r="B133" s="50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</row>
    <row r="134" spans="1:28">
      <c r="A134" s="45"/>
      <c r="B134" s="50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</row>
    <row r="135" spans="1:28">
      <c r="A135" s="45"/>
      <c r="B135" s="50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</row>
    <row r="136" spans="1:28">
      <c r="A136" s="46"/>
      <c r="B136" s="50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</row>
    <row r="137" spans="1:28">
      <c r="A137" s="46"/>
      <c r="B137" s="50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</row>
    <row r="138" spans="1:28">
      <c r="A138" s="45"/>
      <c r="B138" s="50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</row>
    <row r="139" spans="1:28">
      <c r="A139" s="45"/>
      <c r="B139" s="50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</row>
    <row r="140" spans="1:28">
      <c r="A140" s="45"/>
      <c r="B140" s="50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</row>
    <row r="141" spans="1:28">
      <c r="A141" s="46"/>
      <c r="B141" s="66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</row>
    <row r="142" spans="1:28">
      <c r="A142" s="46"/>
      <c r="B142" s="67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</row>
    <row r="143" spans="1:28">
      <c r="A143" s="45"/>
      <c r="B143" s="67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</row>
    <row r="144" spans="1:28">
      <c r="A144" s="45"/>
      <c r="B144" s="67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</row>
    <row r="145" spans="1:28">
      <c r="A145" s="45"/>
      <c r="B145" s="67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</row>
    <row r="146" spans="1:28">
      <c r="A146" s="46"/>
      <c r="B146" s="67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</row>
    <row r="147" spans="1:28">
      <c r="A147" s="46"/>
      <c r="B147" s="67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</row>
    <row r="148" spans="1:28">
      <c r="A148" s="45"/>
      <c r="B148" s="67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</row>
    <row r="149" spans="1:28">
      <c r="A149" s="45"/>
      <c r="B149" s="67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</row>
    <row r="150" spans="1:28">
      <c r="A150" s="45"/>
      <c r="B150" s="67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</row>
    <row r="151" spans="1:28">
      <c r="A151" s="46"/>
      <c r="B151" s="67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</row>
    <row r="152" spans="1:28">
      <c r="A152" s="46"/>
      <c r="B152" s="67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</row>
    <row r="153" spans="1:28">
      <c r="A153" s="45"/>
      <c r="B153" s="67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</row>
    <row r="154" spans="1:28">
      <c r="A154" s="45"/>
      <c r="B154" s="67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</row>
    <row r="155" spans="1:28">
      <c r="A155" s="45"/>
      <c r="B155" s="67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</row>
    <row r="156" spans="1:28">
      <c r="A156" s="46"/>
      <c r="B156" s="67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</row>
    <row r="157" spans="1:28">
      <c r="A157" s="46"/>
      <c r="B157" s="67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</row>
    <row r="158" spans="1:28">
      <c r="A158" s="45"/>
      <c r="B158" s="68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</row>
    <row r="159" spans="1:28">
      <c r="A159" s="45"/>
      <c r="B159" s="67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</row>
    <row r="160" spans="1:28">
      <c r="A160" s="45"/>
      <c r="B160" s="67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</row>
    <row r="161" spans="1:28">
      <c r="A161" s="46"/>
      <c r="B161" s="67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</row>
    <row r="162" spans="1:28">
      <c r="A162" s="46"/>
      <c r="B162" s="67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</row>
    <row r="163" spans="1:28">
      <c r="A163" s="45"/>
      <c r="B163" s="67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</row>
    <row r="164" spans="1:28">
      <c r="A164" s="45"/>
      <c r="B164" s="67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</row>
    <row r="165" spans="1:28">
      <c r="A165" s="45"/>
      <c r="B165" s="70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</row>
    <row r="166" spans="1:28">
      <c r="A166" s="46"/>
      <c r="B166" s="71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</row>
    <row r="167" spans="1:28">
      <c r="A167" s="46"/>
      <c r="B167" s="67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</row>
    <row r="168" spans="1:28">
      <c r="A168" s="45"/>
      <c r="B168" s="67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</row>
    <row r="169" spans="1:28">
      <c r="A169" s="45"/>
      <c r="B169" s="67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</row>
    <row r="170" spans="1:28">
      <c r="A170" s="45"/>
      <c r="B170" s="67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</row>
    <row r="171" spans="1:28">
      <c r="A171" s="46"/>
      <c r="B171" s="67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</row>
    <row r="172" spans="1:28">
      <c r="A172" s="46"/>
      <c r="B172" s="67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</row>
    <row r="173" spans="1:28">
      <c r="A173" s="45"/>
      <c r="B173" s="67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</row>
    <row r="174" spans="1:28">
      <c r="A174" s="45"/>
      <c r="B174" s="67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</row>
    <row r="175" spans="1:28">
      <c r="A175" s="45"/>
      <c r="B175" s="68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</row>
    <row r="176" spans="1:28">
      <c r="A176" s="46"/>
      <c r="B176" s="67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</row>
    <row r="177" spans="1:28">
      <c r="A177" s="46"/>
      <c r="B177" s="67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</row>
    <row r="178" spans="1:28">
      <c r="A178" s="45"/>
      <c r="B178" s="67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</row>
    <row r="179" spans="1:28">
      <c r="A179" s="45"/>
      <c r="B179" s="67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</row>
    <row r="180" spans="1:28">
      <c r="A180" s="45"/>
      <c r="B180" s="67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</row>
    <row r="181" spans="1:28">
      <c r="A181" s="46"/>
      <c r="B181" s="67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</row>
    <row r="182" spans="1:28">
      <c r="A182" s="46"/>
      <c r="B182" s="67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</row>
    <row r="183" spans="1:28">
      <c r="A183" s="45"/>
      <c r="B183" s="67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</row>
    <row r="184" spans="1:28">
      <c r="A184" s="45"/>
      <c r="B184" s="67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</row>
    <row r="185" spans="1:28">
      <c r="A185" s="45"/>
      <c r="B185" s="67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</row>
    <row r="186" spans="1:28">
      <c r="A186" s="46"/>
      <c r="B186" s="67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</row>
    <row r="187" spans="1:28">
      <c r="A187" s="46"/>
      <c r="B187" s="67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</row>
    <row r="188" spans="1:28">
      <c r="A188" s="45"/>
      <c r="B188" s="67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</row>
    <row r="189" spans="1:28">
      <c r="A189" s="45"/>
      <c r="B189" s="67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</row>
    <row r="190" spans="1:28">
      <c r="A190" s="45"/>
      <c r="B190" s="72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</row>
    <row r="191" spans="1:28">
      <c r="A191" s="46"/>
      <c r="B191" s="7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</row>
    <row r="192" spans="1:28">
      <c r="A192" s="46"/>
      <c r="B192" s="7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</row>
    <row r="193" spans="1:28">
      <c r="A193" s="45"/>
      <c r="B193" s="7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</row>
    <row r="194" spans="1:28">
      <c r="A194" s="45"/>
      <c r="B194" s="7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</row>
    <row r="195" spans="1:28">
      <c r="A195" s="45"/>
      <c r="B195" s="7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</row>
    <row r="196" spans="1:28">
      <c r="A196" s="46"/>
      <c r="B196" s="7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</row>
    <row r="197" spans="1:28">
      <c r="A197" s="46"/>
      <c r="B197" s="7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</row>
    <row r="198" spans="1:28">
      <c r="A198" s="45"/>
      <c r="B198" s="7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</row>
    <row r="199" spans="1:28">
      <c r="A199" s="45"/>
      <c r="B199" s="7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</row>
    <row r="200" spans="1:28">
      <c r="A200" s="45"/>
      <c r="B200" s="7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</row>
    <row r="201" spans="1:28">
      <c r="A201" s="46"/>
      <c r="B201" s="74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</row>
    <row r="202" spans="1:28">
      <c r="A202" s="46"/>
      <c r="B202" s="7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</row>
    <row r="203" spans="1:28">
      <c r="A203" s="45"/>
      <c r="B203" s="7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</row>
    <row r="204" spans="1:28">
      <c r="A204" s="45"/>
      <c r="B204" s="7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</row>
    <row r="205" spans="1:28">
      <c r="A205" s="45"/>
      <c r="B205" s="7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</row>
    <row r="206" spans="1:28">
      <c r="A206" s="46"/>
      <c r="B206" s="7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</row>
    <row r="207" spans="1:28">
      <c r="A207" s="46"/>
      <c r="B207" s="7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</row>
    <row r="208" spans="1:28">
      <c r="A208" s="45"/>
      <c r="B208" s="7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</row>
    <row r="209" spans="1:28">
      <c r="A209" s="45"/>
      <c r="B209" s="7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</row>
    <row r="210" spans="1:28">
      <c r="A210" s="45"/>
      <c r="B210" s="7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</row>
    <row r="211" spans="1:28">
      <c r="A211" s="46"/>
      <c r="B211" s="7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</row>
    <row r="212" spans="1:28">
      <c r="A212" s="46"/>
      <c r="B212" s="7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</row>
    <row r="213" spans="1:28">
      <c r="A213" s="45"/>
      <c r="B213" s="7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</row>
    <row r="214" spans="1:28">
      <c r="A214" s="45"/>
      <c r="B214" s="7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</row>
    <row r="215" spans="1:28">
      <c r="A215" s="45"/>
      <c r="B215" s="7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</row>
    <row r="216" spans="1:28">
      <c r="A216" s="46"/>
      <c r="B216" s="75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</row>
    <row r="217" spans="1:28">
      <c r="A217" s="46"/>
      <c r="B217" s="72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</row>
    <row r="218" spans="1:28">
      <c r="A218" s="45"/>
      <c r="B218" s="7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</row>
    <row r="219" spans="1:28">
      <c r="A219" s="45"/>
      <c r="B219" s="7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</row>
    <row r="220" spans="1:28">
      <c r="A220" s="45"/>
      <c r="B220" s="7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</row>
    <row r="221" spans="1:28">
      <c r="A221" s="46"/>
      <c r="B221" s="7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</row>
    <row r="222" spans="1:28">
      <c r="A222" s="46"/>
      <c r="B222" s="7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</row>
    <row r="223" spans="1:28">
      <c r="A223" s="45"/>
      <c r="B223" s="7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</row>
    <row r="224" spans="1:28">
      <c r="A224" s="45"/>
      <c r="B224" s="7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</row>
    <row r="225" spans="1:28">
      <c r="A225" s="45"/>
      <c r="B225" s="7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</row>
    <row r="226" spans="1:28">
      <c r="A226" s="46"/>
      <c r="B226" s="7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</row>
    <row r="227" spans="1:28">
      <c r="A227" s="46"/>
      <c r="B227" s="7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</row>
    <row r="228" spans="1:28">
      <c r="A228" s="45"/>
      <c r="B228" s="7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</row>
    <row r="229" spans="1:28">
      <c r="A229" s="45"/>
      <c r="B229" s="7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</row>
    <row r="230" spans="1:28">
      <c r="A230" s="45"/>
      <c r="B230" s="7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</row>
    <row r="231" spans="1:28">
      <c r="A231" s="46"/>
      <c r="B231" s="7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</row>
    <row r="232" spans="1:28">
      <c r="A232" s="46"/>
      <c r="B232" s="7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</row>
    <row r="233" spans="1:28">
      <c r="A233" s="45"/>
      <c r="B233" s="7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</row>
    <row r="234" spans="1:28">
      <c r="A234" s="45"/>
      <c r="B234" s="7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</row>
    <row r="235" spans="1:28">
      <c r="A235" s="45"/>
      <c r="B235" s="7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</row>
    <row r="236" spans="1:28">
      <c r="A236" s="46"/>
      <c r="B236" s="7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</row>
    <row r="237" spans="1:28">
      <c r="A237" s="46"/>
      <c r="B237" s="7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</row>
    <row r="238" spans="1:28">
      <c r="A238" s="45"/>
      <c r="B238" s="74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</row>
    <row r="239" spans="1:28">
      <c r="A239" s="45"/>
      <c r="B239" s="74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</row>
    <row r="240" spans="1:28">
      <c r="A240" s="45"/>
      <c r="B240" s="74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</row>
    <row r="241" spans="1:28">
      <c r="A241" s="46"/>
      <c r="B241" s="74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</row>
    <row r="242" spans="1:28">
      <c r="A242" s="76"/>
      <c r="B242" s="77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</row>
    <row r="243" spans="1:28">
      <c r="A243" s="79"/>
      <c r="B243" s="56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</row>
    <row r="244" spans="1:28">
      <c r="A244" s="79"/>
      <c r="B244" s="56" t="s">
        <v>55</v>
      </c>
      <c r="C244" s="57" t="s">
        <v>62</v>
      </c>
      <c r="D244" s="57" t="s">
        <v>62</v>
      </c>
      <c r="E244" s="57" t="s">
        <v>15</v>
      </c>
      <c r="F244" s="57" t="s">
        <v>63</v>
      </c>
      <c r="G244" s="57" t="s">
        <v>52</v>
      </c>
      <c r="H244" s="57" t="s">
        <v>63</v>
      </c>
      <c r="I244" s="57" t="s">
        <v>52</v>
      </c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 t="s">
        <v>63</v>
      </c>
      <c r="AB244" s="57"/>
    </row>
    <row r="245" spans="1:28" ht="30">
      <c r="A245" s="58"/>
      <c r="B245" s="56" t="s">
        <v>58</v>
      </c>
      <c r="C245" s="58">
        <f t="shared" ref="C245:I245" si="3">COUNT(C12:C242)</f>
        <v>29</v>
      </c>
      <c r="D245" s="58">
        <f t="shared" si="3"/>
        <v>28</v>
      </c>
      <c r="E245" s="58">
        <f t="shared" si="3"/>
        <v>26</v>
      </c>
      <c r="F245" s="58">
        <f t="shared" si="3"/>
        <v>30</v>
      </c>
      <c r="G245" s="58">
        <f t="shared" si="3"/>
        <v>28</v>
      </c>
      <c r="H245" s="58">
        <f t="shared" si="3"/>
        <v>22</v>
      </c>
      <c r="I245" s="58">
        <f t="shared" si="3"/>
        <v>23</v>
      </c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>
        <f>COUNT(AA12:AA242)</f>
        <v>22</v>
      </c>
      <c r="AB245" s="58">
        <f>COUNT(AB12:AB242)</f>
        <v>26</v>
      </c>
    </row>
    <row r="246" spans="1:28" ht="45">
      <c r="A246" s="60"/>
      <c r="B246" s="59" t="s">
        <v>59</v>
      </c>
      <c r="C246" s="60">
        <f>COUNTIF(C12:C242,"&gt;0")</f>
        <v>29</v>
      </c>
      <c r="D246" s="60">
        <f>COUNTIF(D12:D242,"&gt;=1.5")</f>
        <v>4</v>
      </c>
      <c r="E246" s="60">
        <f>COUNTIF(E12:E242,"&gt;0")</f>
        <v>26</v>
      </c>
      <c r="F246" s="60">
        <f>COUNTIF(F12:F242,"&gt;=1.5")</f>
        <v>4</v>
      </c>
      <c r="G246" s="60">
        <f>COUNTIF(G12:G242,"&gt;0")</f>
        <v>28</v>
      </c>
      <c r="H246" s="60">
        <f>COUNTIF(H12:H242,"&gt;=1.5")</f>
        <v>2</v>
      </c>
      <c r="I246" s="60">
        <f>COUNTIF(I12:I242,"&gt;0")</f>
        <v>23</v>
      </c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>
        <f>COUNTIF(AA12:AA242,"&gt;=1.5")</f>
        <v>3</v>
      </c>
      <c r="AB246" s="60">
        <f>COUNTIF(AB12:AB242,"&gt;0")</f>
        <v>26</v>
      </c>
    </row>
    <row r="247" spans="1:28" ht="60">
      <c r="A247" s="60"/>
      <c r="B247" s="59" t="s">
        <v>60</v>
      </c>
      <c r="C247" s="61">
        <f t="shared" ref="C247:I247" si="4">C246/C245*100</f>
        <v>100</v>
      </c>
      <c r="D247" s="61">
        <f t="shared" si="4"/>
        <v>14.285714285714301</v>
      </c>
      <c r="E247" s="61">
        <f t="shared" si="4"/>
        <v>100</v>
      </c>
      <c r="F247" s="61">
        <f t="shared" si="4"/>
        <v>13.3333333333333</v>
      </c>
      <c r="G247" s="61">
        <f t="shared" si="4"/>
        <v>100</v>
      </c>
      <c r="H247" s="61">
        <f t="shared" si="4"/>
        <v>9.0909090909090899</v>
      </c>
      <c r="I247" s="61">
        <f t="shared" si="4"/>
        <v>100</v>
      </c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>
        <f>AA246/AA245*100</f>
        <v>13.636363636363599</v>
      </c>
      <c r="AB247" s="61">
        <f>AB246/AB245*100</f>
        <v>100</v>
      </c>
    </row>
    <row r="248" spans="1:28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</row>
    <row r="249" spans="1:28">
      <c r="A249" s="80"/>
      <c r="B249" s="80"/>
      <c r="C249" s="80" t="s">
        <v>64</v>
      </c>
      <c r="D249" s="80" t="s">
        <v>63</v>
      </c>
      <c r="E249" s="80" t="s">
        <v>52</v>
      </c>
      <c r="F249" s="80" t="s">
        <v>15</v>
      </c>
    </row>
    <row r="250" spans="1:28">
      <c r="A250" s="80"/>
      <c r="B250" s="80" t="s">
        <v>61</v>
      </c>
      <c r="C250" s="81">
        <f>(C247+D247)/2</f>
        <v>57.142857142857103</v>
      </c>
      <c r="D250" s="80">
        <f>(F247+H247+AA247)/3</f>
        <v>12.020202020201999</v>
      </c>
      <c r="E250" s="80">
        <f>(G247+I247)/2</f>
        <v>100</v>
      </c>
      <c r="F250" s="82">
        <f>E247</f>
        <v>100</v>
      </c>
    </row>
    <row r="1048572" spans="2:2" ht="18.75">
      <c r="B1048572" s="83" t="s">
        <v>65</v>
      </c>
    </row>
  </sheetData>
  <mergeCells count="9">
    <mergeCell ref="AW68:AX68"/>
    <mergeCell ref="A8:A9"/>
    <mergeCell ref="B8:B9"/>
    <mergeCell ref="A1:AB2"/>
    <mergeCell ref="B3:AB3"/>
    <mergeCell ref="B4:AB4"/>
    <mergeCell ref="A6:C6"/>
    <mergeCell ref="D6:G6"/>
    <mergeCell ref="C8:AA8"/>
  </mergeCells>
  <printOptions horizontalCentered="1" verticalCentered="1"/>
  <pageMargins left="0" right="0" top="0" bottom="0" header="0" footer="0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48574"/>
  <sheetViews>
    <sheetView showWhiteSpace="0" topLeftCell="A210" zoomScale="85" zoomScaleNormal="85" workbookViewId="0">
      <selection sqref="A1:AB253"/>
    </sheetView>
  </sheetViews>
  <sheetFormatPr defaultColWidth="8.85546875" defaultRowHeight="15"/>
  <cols>
    <col min="1" max="1" width="7.85546875" style="1" customWidth="1"/>
    <col min="2" max="2" width="25.5703125" style="1" customWidth="1"/>
    <col min="3" max="3" width="10.28515625" style="1" customWidth="1"/>
    <col min="4" max="4" width="10" style="1" customWidth="1"/>
    <col min="5" max="5" width="9.28515625" style="1" customWidth="1"/>
    <col min="6" max="6" width="13.7109375" style="1" customWidth="1"/>
    <col min="7" max="7" width="8.85546875" style="1" customWidth="1"/>
    <col min="8" max="8" width="6" style="1" customWidth="1"/>
    <col min="9" max="9" width="6.140625" style="1" customWidth="1"/>
    <col min="10" max="10" width="5.85546875" style="1" customWidth="1"/>
    <col min="11" max="11" width="5.42578125" style="1" customWidth="1"/>
    <col min="12" max="12" width="6.140625" style="1" customWidth="1"/>
    <col min="13" max="13" width="6.5703125" style="1" customWidth="1"/>
    <col min="14" max="14" width="7.42578125" style="1" customWidth="1"/>
    <col min="15" max="15" width="7" style="1" customWidth="1"/>
    <col min="16" max="16" width="6.5703125" style="1" customWidth="1"/>
    <col min="17" max="17" width="8" style="1" customWidth="1"/>
    <col min="18" max="18" width="6.140625" style="1" customWidth="1"/>
    <col min="19" max="19" width="7.28515625" style="1" customWidth="1"/>
    <col min="20" max="20" width="6" style="1" customWidth="1"/>
    <col min="21" max="21" width="6.28515625" style="1" customWidth="1"/>
    <col min="22" max="22" width="6.85546875" style="1" customWidth="1"/>
    <col min="23" max="23" width="6.28515625" style="1" customWidth="1"/>
    <col min="24" max="26" width="6.85546875" style="1" customWidth="1"/>
    <col min="27" max="27" width="8.28515625" style="1" customWidth="1"/>
    <col min="28" max="28" width="9.85546875" style="1" customWidth="1"/>
    <col min="29" max="16384" width="8.85546875" style="1"/>
  </cols>
  <sheetData>
    <row r="1" spans="1:28">
      <c r="B1" s="111" t="s">
        <v>0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</row>
    <row r="2" spans="1:28" ht="37.15" customHeight="1">
      <c r="A2" s="2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</row>
    <row r="3" spans="1:28" ht="15.75">
      <c r="A3" s="2"/>
      <c r="B3" s="91" t="s">
        <v>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</row>
    <row r="4" spans="1:28" ht="15.75">
      <c r="A4" s="2"/>
      <c r="B4" s="91" t="s">
        <v>66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1:28" ht="15.75">
      <c r="A5" s="92" t="s">
        <v>3</v>
      </c>
      <c r="B5" s="92"/>
      <c r="C5" s="92"/>
      <c r="D5" s="92"/>
      <c r="E5" s="92"/>
      <c r="F5" s="92"/>
      <c r="G5" s="92"/>
      <c r="H5" s="4" t="s">
        <v>4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2"/>
      <c r="AB5" s="2"/>
    </row>
    <row r="6" spans="1:28" ht="15.75">
      <c r="A6" s="91" t="s">
        <v>5</v>
      </c>
      <c r="B6" s="91"/>
      <c r="C6" s="91"/>
      <c r="D6" s="91"/>
      <c r="E6" s="91"/>
      <c r="F6" s="91"/>
      <c r="G6" s="91"/>
      <c r="H6" s="4" t="s">
        <v>67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2"/>
      <c r="AB6" s="2"/>
    </row>
    <row r="7" spans="1:28" ht="6.75" customHeight="1">
      <c r="A7" s="3"/>
      <c r="B7" s="3"/>
      <c r="C7" s="3"/>
      <c r="D7" s="2"/>
      <c r="E7" s="3"/>
      <c r="F7" s="3"/>
      <c r="G7" s="3"/>
      <c r="H7" s="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2"/>
      <c r="AB7" s="2"/>
    </row>
    <row r="8" spans="1:28" ht="27.75" customHeight="1">
      <c r="A8" s="98" t="s">
        <v>8</v>
      </c>
      <c r="B8" s="98" t="s">
        <v>68</v>
      </c>
      <c r="C8" s="93" t="s">
        <v>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5" t="s">
        <v>11</v>
      </c>
    </row>
    <row r="9" spans="1:28">
      <c r="A9" s="99"/>
      <c r="B9" s="99"/>
      <c r="C9" s="6">
        <v>1</v>
      </c>
      <c r="D9" s="6">
        <v>2</v>
      </c>
      <c r="E9" s="6">
        <v>3</v>
      </c>
      <c r="F9" s="6">
        <v>4</v>
      </c>
      <c r="G9" s="6">
        <v>5</v>
      </c>
      <c r="H9" s="6">
        <v>6</v>
      </c>
      <c r="I9" s="6">
        <v>7</v>
      </c>
      <c r="J9" s="6">
        <v>8</v>
      </c>
      <c r="K9" s="6">
        <v>9</v>
      </c>
      <c r="L9" s="6">
        <v>10</v>
      </c>
      <c r="M9" s="6">
        <v>11</v>
      </c>
      <c r="N9" s="6">
        <v>12</v>
      </c>
      <c r="O9" s="6">
        <v>13</v>
      </c>
      <c r="P9" s="6">
        <v>14</v>
      </c>
      <c r="Q9" s="6">
        <v>15</v>
      </c>
      <c r="R9" s="6">
        <v>16</v>
      </c>
      <c r="S9" s="6">
        <v>17</v>
      </c>
      <c r="T9" s="6">
        <v>18</v>
      </c>
      <c r="U9" s="6">
        <v>19</v>
      </c>
      <c r="V9" s="6">
        <v>20</v>
      </c>
      <c r="W9" s="6">
        <v>21</v>
      </c>
      <c r="X9" s="6">
        <v>22</v>
      </c>
      <c r="Y9" s="6">
        <v>23</v>
      </c>
      <c r="Z9" s="6">
        <v>24</v>
      </c>
      <c r="AA9" s="6">
        <v>25</v>
      </c>
      <c r="AB9" s="11" t="s">
        <v>12</v>
      </c>
    </row>
    <row r="10" spans="1:28">
      <c r="A10" s="7"/>
      <c r="B10" s="5" t="s">
        <v>13</v>
      </c>
      <c r="C10" s="8">
        <v>0.5</v>
      </c>
      <c r="D10" s="8">
        <v>0.5</v>
      </c>
      <c r="E10" s="8">
        <v>0.5</v>
      </c>
      <c r="F10" s="8">
        <v>0.5</v>
      </c>
      <c r="G10" s="8">
        <v>0.5</v>
      </c>
      <c r="H10" s="8">
        <v>0.5</v>
      </c>
      <c r="I10" s="8">
        <v>0.5</v>
      </c>
      <c r="J10" s="8">
        <v>0.5</v>
      </c>
      <c r="K10" s="8">
        <v>0.5</v>
      </c>
      <c r="L10" s="8">
        <v>0.5</v>
      </c>
      <c r="M10" s="8">
        <v>0.5</v>
      </c>
      <c r="N10" s="8">
        <v>0.5</v>
      </c>
      <c r="O10" s="8">
        <v>0.5</v>
      </c>
      <c r="P10" s="8">
        <v>0.5</v>
      </c>
      <c r="Q10" s="8">
        <v>0.5</v>
      </c>
      <c r="R10" s="8">
        <v>0.5</v>
      </c>
      <c r="S10" s="8">
        <v>0.5</v>
      </c>
      <c r="T10" s="8">
        <v>0.5</v>
      </c>
      <c r="U10" s="8">
        <v>0.5</v>
      </c>
      <c r="V10" s="8">
        <v>0.5</v>
      </c>
      <c r="W10" s="8">
        <v>1</v>
      </c>
      <c r="X10" s="8">
        <v>1</v>
      </c>
      <c r="Y10" s="8">
        <v>1</v>
      </c>
      <c r="Z10" s="8">
        <v>1</v>
      </c>
      <c r="AA10" s="8">
        <v>1</v>
      </c>
      <c r="AB10" s="8">
        <v>15</v>
      </c>
    </row>
    <row r="11" spans="1:28" ht="30">
      <c r="A11" s="7"/>
      <c r="B11" s="5" t="s">
        <v>14</v>
      </c>
      <c r="C11" s="8" t="s">
        <v>62</v>
      </c>
      <c r="D11" s="8" t="s">
        <v>63</v>
      </c>
      <c r="E11" s="8" t="s">
        <v>63</v>
      </c>
      <c r="F11" s="8" t="s">
        <v>63</v>
      </c>
      <c r="G11" s="8" t="s">
        <v>62</v>
      </c>
      <c r="H11" s="8" t="s">
        <v>52</v>
      </c>
      <c r="I11" s="8" t="s">
        <v>52</v>
      </c>
      <c r="J11" s="8" t="s">
        <v>52</v>
      </c>
      <c r="K11" s="8" t="s">
        <v>52</v>
      </c>
      <c r="L11" s="8" t="s">
        <v>52</v>
      </c>
      <c r="M11" s="8" t="s">
        <v>62</v>
      </c>
      <c r="N11" s="8" t="s">
        <v>62</v>
      </c>
      <c r="O11" s="8" t="s">
        <v>69</v>
      </c>
      <c r="P11" s="8" t="s">
        <v>63</v>
      </c>
      <c r="Q11" s="8" t="s">
        <v>63</v>
      </c>
      <c r="R11" s="8" t="s">
        <v>63</v>
      </c>
      <c r="S11" s="8" t="s">
        <v>52</v>
      </c>
      <c r="T11" s="8" t="s">
        <v>15</v>
      </c>
      <c r="U11" s="8" t="s">
        <v>15</v>
      </c>
      <c r="V11" s="8" t="s">
        <v>52</v>
      </c>
      <c r="W11" s="8" t="s">
        <v>63</v>
      </c>
      <c r="X11" s="8" t="s">
        <v>62</v>
      </c>
      <c r="Y11" s="8" t="s">
        <v>63</v>
      </c>
      <c r="Z11" s="8" t="s">
        <v>52</v>
      </c>
      <c r="AA11" s="8" t="s">
        <v>52</v>
      </c>
      <c r="AB11" s="8"/>
    </row>
    <row r="12" spans="1:28" ht="27" customHeight="1">
      <c r="A12" s="9">
        <v>1</v>
      </c>
      <c r="B12" s="1" t="s">
        <v>21</v>
      </c>
      <c r="C12" s="10">
        <v>0.5</v>
      </c>
      <c r="D12" s="10">
        <v>0.5</v>
      </c>
      <c r="E12" s="10">
        <v>0.5</v>
      </c>
      <c r="F12" s="10">
        <v>0.5</v>
      </c>
      <c r="G12" s="10">
        <v>0.5</v>
      </c>
      <c r="H12" s="10">
        <v>0.5</v>
      </c>
      <c r="I12" s="10"/>
      <c r="J12" s="10">
        <v>0.5</v>
      </c>
      <c r="K12" s="10">
        <v>0.5</v>
      </c>
      <c r="L12" s="10"/>
      <c r="M12" s="10">
        <v>0.5</v>
      </c>
      <c r="N12" s="10">
        <v>0.5</v>
      </c>
      <c r="O12" s="10">
        <v>0.5</v>
      </c>
      <c r="P12" s="10">
        <v>0.5</v>
      </c>
      <c r="Q12" s="10">
        <v>0.5</v>
      </c>
      <c r="R12" s="10">
        <v>0.5</v>
      </c>
      <c r="S12" s="10">
        <v>0.5</v>
      </c>
      <c r="T12" s="10">
        <v>0.5</v>
      </c>
      <c r="U12" s="10">
        <v>0.5</v>
      </c>
      <c r="V12" s="10">
        <v>0.5</v>
      </c>
      <c r="W12" s="10">
        <v>1</v>
      </c>
      <c r="X12" s="10">
        <v>1</v>
      </c>
      <c r="Y12" s="10"/>
      <c r="Z12" s="10">
        <v>0.5</v>
      </c>
      <c r="AA12" s="10">
        <v>0.5</v>
      </c>
      <c r="AB12" s="10"/>
    </row>
    <row r="13" spans="1:28" ht="24.95" customHeight="1">
      <c r="A13" s="10">
        <v>2</v>
      </c>
      <c r="B13" s="10" t="s">
        <v>22</v>
      </c>
      <c r="C13" s="10">
        <v>0.5</v>
      </c>
      <c r="D13" s="10">
        <v>0.5</v>
      </c>
      <c r="E13" s="10">
        <v>0.5</v>
      </c>
      <c r="F13" s="10">
        <v>0.5</v>
      </c>
      <c r="G13" s="10">
        <v>0.5</v>
      </c>
      <c r="H13" s="10">
        <v>0.5</v>
      </c>
      <c r="I13" s="10">
        <v>0.5</v>
      </c>
      <c r="J13" s="10">
        <v>0.5</v>
      </c>
      <c r="K13" s="10">
        <v>0.5</v>
      </c>
      <c r="L13" s="10">
        <v>0.5</v>
      </c>
      <c r="M13" s="10">
        <v>0.5</v>
      </c>
      <c r="N13" s="10">
        <v>0.5</v>
      </c>
      <c r="O13" s="10">
        <v>0.5</v>
      </c>
      <c r="P13" s="10">
        <v>0.5</v>
      </c>
      <c r="Q13" s="10">
        <v>0.5</v>
      </c>
      <c r="R13" s="10">
        <v>0.5</v>
      </c>
      <c r="S13" s="10">
        <v>0.5</v>
      </c>
      <c r="T13" s="10">
        <v>0.5</v>
      </c>
      <c r="U13" s="10">
        <v>0.5</v>
      </c>
      <c r="V13" s="10">
        <v>0.5</v>
      </c>
      <c r="W13" s="10">
        <v>1</v>
      </c>
      <c r="X13" s="10">
        <v>1</v>
      </c>
      <c r="Y13" s="10">
        <v>1</v>
      </c>
      <c r="Z13" s="10">
        <v>1</v>
      </c>
      <c r="AA13" s="10">
        <v>1</v>
      </c>
      <c r="AB13" s="10">
        <v>15</v>
      </c>
    </row>
    <row r="14" spans="1:28" ht="24.95" customHeight="1">
      <c r="A14" s="10">
        <v>3</v>
      </c>
      <c r="B14" s="10" t="s">
        <v>23</v>
      </c>
      <c r="C14" s="10">
        <v>0.5</v>
      </c>
      <c r="D14" s="10">
        <v>0.5</v>
      </c>
      <c r="E14" s="10">
        <v>0.5</v>
      </c>
      <c r="F14" s="10">
        <v>0.5</v>
      </c>
      <c r="G14" s="10">
        <v>0.5</v>
      </c>
      <c r="H14" s="10">
        <v>0.5</v>
      </c>
      <c r="I14" s="10">
        <v>0.5</v>
      </c>
      <c r="J14" s="10">
        <v>0.5</v>
      </c>
      <c r="K14" s="10">
        <v>0.5</v>
      </c>
      <c r="L14" s="10">
        <v>0.5</v>
      </c>
      <c r="M14" s="10">
        <v>0.5</v>
      </c>
      <c r="N14" s="10">
        <v>0.5</v>
      </c>
      <c r="O14" s="10">
        <v>0.5</v>
      </c>
      <c r="P14" s="10">
        <v>0.5</v>
      </c>
      <c r="Q14" s="10">
        <v>0.5</v>
      </c>
      <c r="R14" s="10">
        <v>0.5</v>
      </c>
      <c r="S14" s="10">
        <v>0.5</v>
      </c>
      <c r="T14" s="10">
        <v>0.5</v>
      </c>
      <c r="U14" s="10">
        <v>0.5</v>
      </c>
      <c r="V14" s="10">
        <v>0.5</v>
      </c>
      <c r="W14" s="10">
        <v>0.5</v>
      </c>
      <c r="X14" s="10">
        <v>0.5</v>
      </c>
      <c r="Y14" s="10">
        <v>1</v>
      </c>
      <c r="Z14" s="10">
        <v>1</v>
      </c>
      <c r="AA14" s="10">
        <v>1</v>
      </c>
      <c r="AB14" s="10">
        <v>14</v>
      </c>
    </row>
    <row r="15" spans="1:28" ht="24.95" customHeight="1">
      <c r="A15" s="9">
        <v>4</v>
      </c>
      <c r="B15" s="10" t="s">
        <v>24</v>
      </c>
      <c r="C15" s="10">
        <v>0.5</v>
      </c>
      <c r="D15" s="10">
        <v>0.5</v>
      </c>
      <c r="E15" s="10">
        <v>0.5</v>
      </c>
      <c r="F15" s="10">
        <v>0.5</v>
      </c>
      <c r="G15" s="10">
        <v>0.5</v>
      </c>
      <c r="H15" s="10">
        <v>0.5</v>
      </c>
      <c r="I15" s="10">
        <v>0.5</v>
      </c>
      <c r="J15" s="10"/>
      <c r="K15" s="10">
        <v>0.5</v>
      </c>
      <c r="L15" s="10">
        <v>0.5</v>
      </c>
      <c r="M15" s="10">
        <v>0.5</v>
      </c>
      <c r="N15" s="10"/>
      <c r="O15" s="10">
        <v>0.5</v>
      </c>
      <c r="P15" s="10">
        <v>0.5</v>
      </c>
      <c r="Q15" s="10">
        <v>0.5</v>
      </c>
      <c r="R15" s="10">
        <v>0.5</v>
      </c>
      <c r="S15" s="10">
        <v>0.5</v>
      </c>
      <c r="T15" s="10">
        <v>0.5</v>
      </c>
      <c r="U15" s="10">
        <v>0.5</v>
      </c>
      <c r="V15" s="10">
        <v>0.5</v>
      </c>
      <c r="W15" s="10">
        <v>0.5</v>
      </c>
      <c r="X15" s="10">
        <v>1</v>
      </c>
      <c r="Y15" s="10">
        <v>0.5</v>
      </c>
      <c r="Z15" s="10">
        <v>1</v>
      </c>
      <c r="AA15" s="10"/>
      <c r="AB15" s="10">
        <v>12</v>
      </c>
    </row>
    <row r="16" spans="1:28" ht="24.95" customHeight="1">
      <c r="A16" s="9">
        <v>5</v>
      </c>
      <c r="B16" s="10" t="s">
        <v>25</v>
      </c>
      <c r="C16" s="10"/>
      <c r="D16" s="10">
        <v>0.5</v>
      </c>
      <c r="E16" s="10">
        <v>0.5</v>
      </c>
      <c r="F16" s="10">
        <v>0.5</v>
      </c>
      <c r="G16" s="10">
        <v>0.5</v>
      </c>
      <c r="H16" s="10">
        <v>0.5</v>
      </c>
      <c r="I16" s="10">
        <v>0.5</v>
      </c>
      <c r="J16" s="10">
        <v>0.5</v>
      </c>
      <c r="K16" s="10">
        <v>0.5</v>
      </c>
      <c r="L16" s="10">
        <v>0.5</v>
      </c>
      <c r="M16" s="10"/>
      <c r="N16" s="10">
        <v>0.5</v>
      </c>
      <c r="O16" s="10">
        <v>0.5</v>
      </c>
      <c r="P16" s="10">
        <v>0.5</v>
      </c>
      <c r="Q16" s="10">
        <v>0.5</v>
      </c>
      <c r="R16" s="10">
        <v>0.5</v>
      </c>
      <c r="S16" s="10">
        <v>0.5</v>
      </c>
      <c r="T16" s="10">
        <v>0.5</v>
      </c>
      <c r="U16" s="10">
        <v>0.5</v>
      </c>
      <c r="V16" s="10">
        <v>0.5</v>
      </c>
      <c r="W16" s="10">
        <v>0.5</v>
      </c>
      <c r="X16" s="10">
        <v>0.5</v>
      </c>
      <c r="Y16" s="10">
        <v>1</v>
      </c>
      <c r="Z16" s="10">
        <v>1</v>
      </c>
      <c r="AA16" s="10">
        <v>1</v>
      </c>
      <c r="AB16" s="10">
        <v>13</v>
      </c>
    </row>
    <row r="17" spans="1:28" ht="24.95" customHeight="1">
      <c r="A17" s="9">
        <v>6</v>
      </c>
      <c r="B17" s="10" t="s">
        <v>26</v>
      </c>
      <c r="C17" s="10">
        <v>0.5</v>
      </c>
      <c r="D17" s="9"/>
      <c r="E17" s="10">
        <v>0.5</v>
      </c>
      <c r="F17" s="10">
        <v>0.5</v>
      </c>
      <c r="G17" s="10">
        <v>0.5</v>
      </c>
      <c r="H17" s="10">
        <v>0.5</v>
      </c>
      <c r="I17" s="10">
        <v>0.5</v>
      </c>
      <c r="J17" s="10">
        <v>0.5</v>
      </c>
      <c r="K17" s="10"/>
      <c r="L17" s="10">
        <v>0.5</v>
      </c>
      <c r="M17" s="10">
        <v>0.5</v>
      </c>
      <c r="N17" s="10">
        <v>0.5</v>
      </c>
      <c r="O17" s="10">
        <v>0.5</v>
      </c>
      <c r="P17" s="10">
        <v>0.5</v>
      </c>
      <c r="Q17" s="10">
        <v>0.5</v>
      </c>
      <c r="R17" s="10">
        <v>0.5</v>
      </c>
      <c r="S17" s="10">
        <v>0.5</v>
      </c>
      <c r="T17" s="10">
        <v>0.5</v>
      </c>
      <c r="U17" s="10">
        <v>0.5</v>
      </c>
      <c r="V17" s="10">
        <v>0.5</v>
      </c>
      <c r="W17" s="10">
        <v>0.5</v>
      </c>
      <c r="X17" s="10">
        <v>0.5</v>
      </c>
      <c r="Y17" s="10"/>
      <c r="Z17" s="10">
        <v>0.5</v>
      </c>
      <c r="AA17" s="10">
        <v>0.5</v>
      </c>
      <c r="AB17" s="10">
        <v>11</v>
      </c>
    </row>
    <row r="18" spans="1:28" ht="24.95" customHeight="1">
      <c r="A18" s="10">
        <v>7</v>
      </c>
      <c r="B18" s="10" t="s">
        <v>27</v>
      </c>
      <c r="C18" s="10"/>
      <c r="D18" s="9"/>
      <c r="E18" s="10">
        <v>0.5</v>
      </c>
      <c r="F18" s="10">
        <v>0.5</v>
      </c>
      <c r="G18" s="10">
        <v>0.5</v>
      </c>
      <c r="H18" s="10"/>
      <c r="I18" s="10">
        <v>0.5</v>
      </c>
      <c r="J18" s="10">
        <v>0.5</v>
      </c>
      <c r="K18" s="10"/>
      <c r="L18" s="10">
        <v>0.5</v>
      </c>
      <c r="M18" s="10">
        <v>0.5</v>
      </c>
      <c r="N18" s="10">
        <v>0.5</v>
      </c>
      <c r="O18" s="10">
        <v>0.5</v>
      </c>
      <c r="P18" s="10">
        <v>0.5</v>
      </c>
      <c r="Q18" s="10">
        <v>0.5</v>
      </c>
      <c r="R18" s="10">
        <v>0.5</v>
      </c>
      <c r="S18" s="10">
        <v>0.5</v>
      </c>
      <c r="T18" s="10">
        <v>0.5</v>
      </c>
      <c r="U18" s="10">
        <v>0.5</v>
      </c>
      <c r="V18" s="10">
        <v>0.5</v>
      </c>
      <c r="W18" s="10">
        <v>0.5</v>
      </c>
      <c r="X18" s="10">
        <v>0.5</v>
      </c>
      <c r="Y18" s="10"/>
      <c r="Z18" s="10">
        <v>1</v>
      </c>
      <c r="AA18" s="10"/>
      <c r="AB18" s="10">
        <v>10</v>
      </c>
    </row>
    <row r="19" spans="1:28" ht="24.95" customHeight="1">
      <c r="A19" s="10">
        <v>8</v>
      </c>
      <c r="B19" s="10" t="s">
        <v>28</v>
      </c>
      <c r="C19" s="10">
        <v>0.5</v>
      </c>
      <c r="D19" s="10">
        <v>0.5</v>
      </c>
      <c r="E19" s="10"/>
      <c r="F19" s="10">
        <v>0.5</v>
      </c>
      <c r="G19" s="10">
        <v>0.5</v>
      </c>
      <c r="H19" s="10">
        <v>0.5</v>
      </c>
      <c r="I19" s="10">
        <v>0.5</v>
      </c>
      <c r="J19" s="10">
        <v>0.5</v>
      </c>
      <c r="K19" s="10">
        <v>0.5</v>
      </c>
      <c r="L19" s="10">
        <v>0.5</v>
      </c>
      <c r="M19" s="10">
        <v>0.5</v>
      </c>
      <c r="N19" s="10">
        <v>0.5</v>
      </c>
      <c r="O19" s="10">
        <v>0.5</v>
      </c>
      <c r="P19" s="10">
        <v>0.5</v>
      </c>
      <c r="Q19" s="10"/>
      <c r="R19" s="10">
        <v>0.5</v>
      </c>
      <c r="S19" s="10">
        <v>0.5</v>
      </c>
      <c r="T19" s="10">
        <v>0.5</v>
      </c>
      <c r="U19" s="10">
        <v>0.5</v>
      </c>
      <c r="V19" s="10">
        <v>0.5</v>
      </c>
      <c r="W19" s="10">
        <v>0.5</v>
      </c>
      <c r="X19" s="10">
        <v>1</v>
      </c>
      <c r="Y19" s="10">
        <v>1</v>
      </c>
      <c r="Z19" s="10">
        <v>0.5</v>
      </c>
      <c r="AA19" s="10">
        <v>1</v>
      </c>
      <c r="AB19" s="10">
        <v>13</v>
      </c>
    </row>
    <row r="20" spans="1:28" ht="24.95" customHeight="1">
      <c r="A20" s="9">
        <v>9</v>
      </c>
      <c r="B20" s="10" t="s">
        <v>30</v>
      </c>
      <c r="C20" s="10"/>
      <c r="D20" s="9">
        <v>0.5</v>
      </c>
      <c r="E20" s="10">
        <v>0.5</v>
      </c>
      <c r="F20" s="10">
        <v>0.5</v>
      </c>
      <c r="G20" s="10">
        <v>0.5</v>
      </c>
      <c r="H20" s="10"/>
      <c r="I20" s="10">
        <v>0.5</v>
      </c>
      <c r="J20" s="10">
        <v>0.5</v>
      </c>
      <c r="K20" s="10"/>
      <c r="L20" s="10">
        <v>0.5</v>
      </c>
      <c r="M20" s="10">
        <v>0.5</v>
      </c>
      <c r="N20" s="10">
        <v>0.5</v>
      </c>
      <c r="O20" s="10">
        <v>0.5</v>
      </c>
      <c r="P20" s="10">
        <v>0.5</v>
      </c>
      <c r="Q20" s="10"/>
      <c r="R20" s="10">
        <v>0.5</v>
      </c>
      <c r="S20" s="10">
        <v>0.5</v>
      </c>
      <c r="T20" s="10">
        <v>0.5</v>
      </c>
      <c r="U20" s="10">
        <v>0.5</v>
      </c>
      <c r="V20" s="10">
        <v>0.5</v>
      </c>
      <c r="W20" s="10">
        <v>0.5</v>
      </c>
      <c r="X20" s="10">
        <v>0.5</v>
      </c>
      <c r="Y20" s="10">
        <v>0.5</v>
      </c>
      <c r="Z20" s="10"/>
      <c r="AA20" s="10">
        <v>0.5</v>
      </c>
      <c r="AB20" s="10">
        <v>10</v>
      </c>
    </row>
    <row r="21" spans="1:28" ht="24.95" customHeight="1">
      <c r="A21" s="9">
        <v>10</v>
      </c>
      <c r="B21" s="10" t="s">
        <v>31</v>
      </c>
      <c r="C21" s="10">
        <v>0.5</v>
      </c>
      <c r="D21" s="10">
        <v>0.5</v>
      </c>
      <c r="E21" s="10"/>
      <c r="F21" s="10">
        <v>0.5</v>
      </c>
      <c r="G21" s="10">
        <v>0.5</v>
      </c>
      <c r="H21" s="10">
        <v>0.5</v>
      </c>
      <c r="I21" s="10">
        <v>0.5</v>
      </c>
      <c r="J21" s="10">
        <v>0.5</v>
      </c>
      <c r="K21" s="10">
        <v>0.5</v>
      </c>
      <c r="L21" s="10">
        <v>0.5</v>
      </c>
      <c r="M21" s="10">
        <v>0.5</v>
      </c>
      <c r="N21" s="10">
        <v>0.5</v>
      </c>
      <c r="O21" s="10">
        <v>0.5</v>
      </c>
      <c r="P21" s="10">
        <v>0.5</v>
      </c>
      <c r="Q21" s="10">
        <v>0.5</v>
      </c>
      <c r="R21" s="10">
        <v>0.5</v>
      </c>
      <c r="S21" s="10">
        <v>0.5</v>
      </c>
      <c r="T21" s="10">
        <v>0.5</v>
      </c>
      <c r="U21" s="10">
        <v>0.5</v>
      </c>
      <c r="V21" s="10">
        <v>0.5</v>
      </c>
      <c r="W21" s="10">
        <v>0.5</v>
      </c>
      <c r="X21" s="10">
        <v>0.5</v>
      </c>
      <c r="Y21" s="10">
        <v>1</v>
      </c>
      <c r="Z21" s="10">
        <v>0.5</v>
      </c>
      <c r="AA21" s="10">
        <v>1</v>
      </c>
      <c r="AB21" s="10">
        <v>13</v>
      </c>
    </row>
    <row r="22" spans="1:28" ht="24.95" customHeight="1">
      <c r="A22" s="9">
        <v>11</v>
      </c>
      <c r="B22" s="10" t="s">
        <v>32</v>
      </c>
      <c r="C22" s="10">
        <v>0.5</v>
      </c>
      <c r="D22" s="10">
        <v>0.5</v>
      </c>
      <c r="E22" s="10">
        <v>0.5</v>
      </c>
      <c r="F22" s="10">
        <v>0.5</v>
      </c>
      <c r="G22" s="10">
        <v>0.5</v>
      </c>
      <c r="H22" s="10">
        <v>0.5</v>
      </c>
      <c r="I22" s="10">
        <v>0.5</v>
      </c>
      <c r="J22" s="10">
        <v>0.5</v>
      </c>
      <c r="K22" s="10">
        <v>0.5</v>
      </c>
      <c r="L22" s="10">
        <v>0.5</v>
      </c>
      <c r="M22" s="10">
        <v>0.5</v>
      </c>
      <c r="N22" s="10">
        <v>0.5</v>
      </c>
      <c r="O22" s="10">
        <v>0.5</v>
      </c>
      <c r="P22" s="10">
        <v>0.5</v>
      </c>
      <c r="Q22" s="10">
        <v>0.5</v>
      </c>
      <c r="R22" s="10">
        <v>0.5</v>
      </c>
      <c r="S22" s="10">
        <v>0.5</v>
      </c>
      <c r="T22" s="10">
        <v>0.5</v>
      </c>
      <c r="U22" s="10">
        <v>0.5</v>
      </c>
      <c r="V22" s="10">
        <v>0.5</v>
      </c>
      <c r="W22" s="10">
        <v>0.5</v>
      </c>
      <c r="X22" s="10">
        <v>1</v>
      </c>
      <c r="Y22" s="10">
        <v>1</v>
      </c>
      <c r="Z22" s="10">
        <v>0.5</v>
      </c>
      <c r="AA22" s="10"/>
      <c r="AB22" s="10">
        <v>13</v>
      </c>
    </row>
    <row r="23" spans="1:28" ht="24.95" customHeight="1">
      <c r="A23" s="10">
        <v>12</v>
      </c>
      <c r="B23" s="10" t="s">
        <v>33</v>
      </c>
      <c r="C23" s="10">
        <v>0.5</v>
      </c>
      <c r="D23" s="10">
        <v>0.5</v>
      </c>
      <c r="E23" s="10">
        <v>0.5</v>
      </c>
      <c r="F23" s="10">
        <v>0.5</v>
      </c>
      <c r="G23" s="10">
        <v>0.5</v>
      </c>
      <c r="H23" s="10">
        <v>0.5</v>
      </c>
      <c r="I23" s="10">
        <v>0.5</v>
      </c>
      <c r="J23" s="10"/>
      <c r="K23" s="10">
        <v>0.5</v>
      </c>
      <c r="L23" s="10">
        <v>0.5</v>
      </c>
      <c r="M23" s="10">
        <v>0.5</v>
      </c>
      <c r="N23" s="10">
        <v>0.5</v>
      </c>
      <c r="O23" s="10">
        <v>0.5</v>
      </c>
      <c r="P23" s="10">
        <v>0.5</v>
      </c>
      <c r="Q23" s="10">
        <v>0.5</v>
      </c>
      <c r="R23" s="10">
        <v>0.5</v>
      </c>
      <c r="S23" s="10">
        <v>0.5</v>
      </c>
      <c r="T23" s="10">
        <v>0.5</v>
      </c>
      <c r="U23" s="10">
        <v>0.5</v>
      </c>
      <c r="V23" s="10">
        <v>0.5</v>
      </c>
      <c r="W23" s="10">
        <v>0.5</v>
      </c>
      <c r="X23" s="10"/>
      <c r="Y23" s="10"/>
      <c r="Z23" s="10">
        <v>1</v>
      </c>
      <c r="AA23" s="10">
        <v>1</v>
      </c>
      <c r="AB23" s="10">
        <v>12</v>
      </c>
    </row>
    <row r="24" spans="1:28" ht="24.95" customHeight="1">
      <c r="A24" s="10">
        <v>13</v>
      </c>
      <c r="B24" s="10" t="s">
        <v>34</v>
      </c>
      <c r="C24" s="10"/>
      <c r="D24" s="9"/>
      <c r="E24" s="10">
        <v>0.5</v>
      </c>
      <c r="F24" s="10">
        <v>0.5</v>
      </c>
      <c r="G24" s="10">
        <v>0.5</v>
      </c>
      <c r="H24" s="10"/>
      <c r="I24" s="10">
        <v>0.5</v>
      </c>
      <c r="J24" s="10"/>
      <c r="K24" s="10"/>
      <c r="L24" s="10">
        <v>0.5</v>
      </c>
      <c r="M24" s="10"/>
      <c r="N24" s="10">
        <v>0.5</v>
      </c>
      <c r="O24" s="10">
        <v>0.5</v>
      </c>
      <c r="P24" s="10">
        <v>0.5</v>
      </c>
      <c r="Q24" s="10"/>
      <c r="R24" s="10">
        <v>0.5</v>
      </c>
      <c r="S24" s="10">
        <v>0.5</v>
      </c>
      <c r="T24" s="10">
        <v>0.5</v>
      </c>
      <c r="U24" s="10">
        <v>0.5</v>
      </c>
      <c r="V24" s="10">
        <v>0.5</v>
      </c>
      <c r="W24" s="10">
        <v>0.5</v>
      </c>
      <c r="X24" s="10"/>
      <c r="Y24" s="10"/>
      <c r="Z24" s="10">
        <v>1</v>
      </c>
      <c r="AA24" s="10"/>
      <c r="AB24" s="10">
        <v>8</v>
      </c>
    </row>
    <row r="25" spans="1:28" ht="24.95" customHeight="1">
      <c r="A25" s="9">
        <v>14</v>
      </c>
      <c r="B25" s="10" t="s">
        <v>36</v>
      </c>
      <c r="C25" s="10">
        <v>0.5</v>
      </c>
      <c r="D25" s="10">
        <v>0.5</v>
      </c>
      <c r="E25" s="10">
        <v>0.5</v>
      </c>
      <c r="F25" s="10">
        <v>0.5</v>
      </c>
      <c r="G25" s="10">
        <v>0.5</v>
      </c>
      <c r="H25" s="10">
        <v>0.5</v>
      </c>
      <c r="I25" s="10">
        <v>0.5</v>
      </c>
      <c r="J25" s="10">
        <v>0.5</v>
      </c>
      <c r="K25" s="10">
        <v>0.5</v>
      </c>
      <c r="L25" s="10">
        <v>0.5</v>
      </c>
      <c r="M25" s="10">
        <v>0.5</v>
      </c>
      <c r="N25" s="10">
        <v>0.5</v>
      </c>
      <c r="O25" s="10">
        <v>0.5</v>
      </c>
      <c r="P25" s="10">
        <v>0.5</v>
      </c>
      <c r="Q25" s="10">
        <v>0.5</v>
      </c>
      <c r="R25" s="10">
        <v>0.5</v>
      </c>
      <c r="S25" s="10">
        <v>0.5</v>
      </c>
      <c r="T25" s="10">
        <v>0.5</v>
      </c>
      <c r="U25" s="10">
        <v>0.5</v>
      </c>
      <c r="V25" s="10">
        <v>0.5</v>
      </c>
      <c r="W25" s="10">
        <v>0.5</v>
      </c>
      <c r="X25" s="10">
        <v>1</v>
      </c>
      <c r="Y25" s="10">
        <v>0.5</v>
      </c>
      <c r="Z25" s="10">
        <v>0.5</v>
      </c>
      <c r="AA25" s="10">
        <v>0.5</v>
      </c>
      <c r="AB25" s="10">
        <v>13</v>
      </c>
    </row>
    <row r="26" spans="1:28" ht="21" customHeight="1">
      <c r="A26" s="9">
        <v>15</v>
      </c>
      <c r="B26" s="10" t="s">
        <v>37</v>
      </c>
      <c r="C26" s="10">
        <v>0.5</v>
      </c>
      <c r="D26" s="10">
        <v>0.5</v>
      </c>
      <c r="E26" s="10">
        <v>0.5</v>
      </c>
      <c r="F26" s="10">
        <v>0.5</v>
      </c>
      <c r="G26" s="10">
        <v>0.5</v>
      </c>
      <c r="H26" s="10">
        <v>0.5</v>
      </c>
      <c r="I26" s="10">
        <v>0.5</v>
      </c>
      <c r="J26" s="10">
        <v>0.5</v>
      </c>
      <c r="K26" s="10">
        <v>0.5</v>
      </c>
      <c r="L26" s="10">
        <v>0.5</v>
      </c>
      <c r="M26" s="10">
        <v>0.5</v>
      </c>
      <c r="N26" s="10">
        <v>0.5</v>
      </c>
      <c r="O26" s="10">
        <v>0.5</v>
      </c>
      <c r="P26" s="10">
        <v>0.5</v>
      </c>
      <c r="Q26" s="10">
        <v>0.5</v>
      </c>
      <c r="R26" s="10">
        <v>0.5</v>
      </c>
      <c r="S26" s="10">
        <v>0.5</v>
      </c>
      <c r="T26" s="10">
        <v>0.5</v>
      </c>
      <c r="U26" s="10">
        <v>0.5</v>
      </c>
      <c r="V26" s="10">
        <v>0.5</v>
      </c>
      <c r="W26" s="10">
        <v>1</v>
      </c>
      <c r="X26" s="10">
        <v>1</v>
      </c>
      <c r="Y26" s="10">
        <v>1</v>
      </c>
      <c r="Z26" s="10">
        <v>1</v>
      </c>
      <c r="AA26" s="10">
        <v>1</v>
      </c>
      <c r="AB26" s="10">
        <v>15</v>
      </c>
    </row>
    <row r="27" spans="1:28" ht="12.75" hidden="1" customHeight="1">
      <c r="A27" s="9">
        <v>16</v>
      </c>
      <c r="B27" s="10"/>
      <c r="C27" s="10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8"/>
    </row>
    <row r="28" spans="1:28" ht="24.75" hidden="1" customHeight="1">
      <c r="A28" s="10">
        <v>17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8"/>
    </row>
    <row r="29" spans="1:28" ht="24.75" hidden="1" customHeight="1">
      <c r="A29" s="10">
        <v>18</v>
      </c>
      <c r="B29" s="10"/>
      <c r="C29" s="10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8"/>
    </row>
    <row r="30" spans="1:28" ht="19.5" hidden="1" customHeight="1">
      <c r="A30" s="9">
        <v>19</v>
      </c>
      <c r="B30" s="10"/>
      <c r="C30" s="10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8"/>
    </row>
    <row r="31" spans="1:28" ht="24.75" hidden="1" customHeight="1">
      <c r="A31" s="9">
        <v>20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8"/>
    </row>
    <row r="32" spans="1:28" ht="24.75" hidden="1" customHeight="1">
      <c r="A32" s="9">
        <v>21</v>
      </c>
      <c r="B32" s="10"/>
      <c r="C32" s="10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8"/>
    </row>
    <row r="33" spans="1:28" ht="24.75" hidden="1" customHeight="1">
      <c r="A33" s="10">
        <v>22</v>
      </c>
      <c r="B33" s="10"/>
      <c r="C33" s="10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8"/>
    </row>
    <row r="34" spans="1:28" ht="24.75" hidden="1" customHeight="1">
      <c r="A34" s="10">
        <v>23</v>
      </c>
      <c r="B34" s="10"/>
      <c r="C34" s="10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8"/>
    </row>
    <row r="35" spans="1:28" ht="24.75" hidden="1" customHeight="1">
      <c r="A35" s="9">
        <v>24</v>
      </c>
      <c r="B35" s="10"/>
      <c r="C35" s="10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8"/>
    </row>
    <row r="36" spans="1:28" ht="24.75" hidden="1" customHeight="1">
      <c r="A36" s="9">
        <v>25</v>
      </c>
      <c r="B36" s="10"/>
      <c r="C36" s="10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8"/>
    </row>
    <row r="37" spans="1:28" ht="1.5" hidden="1" customHeight="1">
      <c r="A37" s="9">
        <v>26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8"/>
    </row>
    <row r="38" spans="1:28" ht="24.75" hidden="1" customHeight="1">
      <c r="A38" s="10">
        <v>27</v>
      </c>
      <c r="B38" s="10"/>
      <c r="C38" s="10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8"/>
    </row>
    <row r="39" spans="1:28" ht="24.75" hidden="1" customHeight="1">
      <c r="A39" s="10">
        <v>28</v>
      </c>
      <c r="B39" s="10"/>
      <c r="C39" s="10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8"/>
    </row>
    <row r="40" spans="1:28" ht="24.75" hidden="1" customHeight="1">
      <c r="A40" s="9">
        <v>29</v>
      </c>
      <c r="B40" s="10"/>
      <c r="C40" s="10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8"/>
    </row>
    <row r="41" spans="1:28" ht="24.75" hidden="1" customHeight="1">
      <c r="A41" s="9">
        <v>30</v>
      </c>
      <c r="B41" s="10"/>
      <c r="C41" s="10"/>
      <c r="D41" s="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8"/>
    </row>
    <row r="42" spans="1:28" ht="24.75" hidden="1" customHeight="1">
      <c r="A42" s="9">
        <v>31</v>
      </c>
      <c r="B42" s="10"/>
      <c r="C42" s="10"/>
      <c r="D42" s="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8"/>
    </row>
    <row r="43" spans="1:28" ht="24.75" hidden="1" customHeight="1">
      <c r="A43" s="10">
        <v>32</v>
      </c>
      <c r="B43" s="10"/>
      <c r="C43" s="10"/>
      <c r="D43" s="9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8"/>
    </row>
    <row r="44" spans="1:28" ht="24.75" hidden="1" customHeight="1">
      <c r="A44" s="10">
        <v>33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8"/>
    </row>
    <row r="45" spans="1:28" ht="24.75" hidden="1" customHeight="1">
      <c r="A45" s="9">
        <v>34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8"/>
    </row>
    <row r="46" spans="1:28" ht="24.75" hidden="1" customHeight="1">
      <c r="A46" s="9">
        <v>35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8"/>
    </row>
    <row r="47" spans="1:28" ht="24.75" hidden="1" customHeight="1">
      <c r="A47" s="9">
        <v>36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8"/>
    </row>
    <row r="48" spans="1:28" ht="24.75" hidden="1" customHeight="1">
      <c r="A48" s="10">
        <v>37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8"/>
    </row>
    <row r="49" spans="1:50" ht="24.75" hidden="1" customHeight="1">
      <c r="A49" s="10">
        <v>38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8"/>
    </row>
    <row r="50" spans="1:50" ht="24.75" hidden="1" customHeight="1">
      <c r="A50" s="9">
        <v>39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8"/>
    </row>
    <row r="51" spans="1:50" ht="11.25" hidden="1" customHeight="1">
      <c r="A51" s="9">
        <v>40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8"/>
    </row>
    <row r="52" spans="1:50" ht="24.75" hidden="1" customHeight="1">
      <c r="A52" s="9">
        <v>41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8"/>
    </row>
    <row r="53" spans="1:50" ht="24.75" hidden="1" customHeight="1">
      <c r="A53" s="10">
        <v>42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8"/>
    </row>
    <row r="54" spans="1:50" ht="24.75" hidden="1" customHeight="1">
      <c r="A54" s="10">
        <v>43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8"/>
    </row>
    <row r="55" spans="1:50" ht="24.75" hidden="1" customHeight="1">
      <c r="A55" s="9">
        <v>44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8"/>
    </row>
    <row r="56" spans="1:50" ht="18.75" customHeight="1">
      <c r="A56" s="9">
        <v>16</v>
      </c>
      <c r="B56" s="10" t="s">
        <v>38</v>
      </c>
      <c r="C56" s="10">
        <v>0.5</v>
      </c>
      <c r="D56" s="9">
        <v>0.5</v>
      </c>
      <c r="E56" s="10">
        <v>0.5</v>
      </c>
      <c r="F56" s="10">
        <v>0.5</v>
      </c>
      <c r="G56" s="10">
        <v>0.5</v>
      </c>
      <c r="H56" s="10">
        <v>0.5</v>
      </c>
      <c r="I56" s="10">
        <v>0.5</v>
      </c>
      <c r="J56" s="10">
        <v>0.5</v>
      </c>
      <c r="K56" s="10">
        <v>0.5</v>
      </c>
      <c r="L56" s="10">
        <v>0.5</v>
      </c>
      <c r="M56" s="10">
        <v>0.5</v>
      </c>
      <c r="N56" s="10">
        <v>0.5</v>
      </c>
      <c r="O56" s="10">
        <v>0.5</v>
      </c>
      <c r="P56" s="10">
        <v>0.5</v>
      </c>
      <c r="Q56" s="10">
        <v>0.5</v>
      </c>
      <c r="R56" s="10">
        <v>0.5</v>
      </c>
      <c r="S56" s="10">
        <v>0.5</v>
      </c>
      <c r="T56" s="10">
        <v>0.5</v>
      </c>
      <c r="U56" s="10">
        <v>0.5</v>
      </c>
      <c r="V56" s="10">
        <v>0.5</v>
      </c>
      <c r="W56" s="10">
        <v>0.5</v>
      </c>
      <c r="X56" s="10">
        <v>0.5</v>
      </c>
      <c r="Y56" s="10"/>
      <c r="Z56" s="10"/>
      <c r="AA56" s="10"/>
      <c r="AB56" s="10">
        <v>11</v>
      </c>
    </row>
    <row r="57" spans="1:50" ht="18" customHeight="1">
      <c r="A57" s="9">
        <v>17</v>
      </c>
      <c r="B57" s="10" t="s">
        <v>39</v>
      </c>
      <c r="C57" s="10"/>
      <c r="D57" s="9"/>
      <c r="E57" s="10">
        <v>0.5</v>
      </c>
      <c r="F57" s="10">
        <v>0.5</v>
      </c>
      <c r="G57" s="10">
        <v>0.5</v>
      </c>
      <c r="H57" s="10">
        <v>0.5</v>
      </c>
      <c r="I57" s="10">
        <v>0.5</v>
      </c>
      <c r="J57" s="10"/>
      <c r="K57" s="10"/>
      <c r="L57" s="10"/>
      <c r="M57" s="10"/>
      <c r="N57" s="10">
        <v>0.5</v>
      </c>
      <c r="O57" s="10">
        <v>0.5</v>
      </c>
      <c r="P57" s="10">
        <v>0.5</v>
      </c>
      <c r="Q57" s="10">
        <v>0.5</v>
      </c>
      <c r="R57" s="10">
        <v>0.5</v>
      </c>
      <c r="S57" s="10">
        <v>0.5</v>
      </c>
      <c r="T57" s="10"/>
      <c r="U57" s="10">
        <v>0.5</v>
      </c>
      <c r="V57" s="10">
        <v>0.5</v>
      </c>
      <c r="W57" s="10">
        <v>0.5</v>
      </c>
      <c r="X57" s="10">
        <v>1</v>
      </c>
      <c r="Y57" s="10"/>
      <c r="Z57" s="10"/>
      <c r="AA57" s="10"/>
      <c r="AB57" s="8">
        <v>7</v>
      </c>
    </row>
    <row r="58" spans="1:50" ht="19.5" customHeight="1">
      <c r="A58" s="10">
        <v>18</v>
      </c>
      <c r="B58" s="10" t="s">
        <v>40</v>
      </c>
      <c r="C58" s="10"/>
      <c r="D58" s="9">
        <v>0.5</v>
      </c>
      <c r="E58" s="10">
        <v>0.5</v>
      </c>
      <c r="F58" s="10">
        <v>0.5</v>
      </c>
      <c r="G58" s="10">
        <v>0.5</v>
      </c>
      <c r="H58" s="10"/>
      <c r="I58" s="10">
        <v>0.5</v>
      </c>
      <c r="J58" s="10">
        <v>0.5</v>
      </c>
      <c r="K58" s="10"/>
      <c r="L58" s="10">
        <v>0.5</v>
      </c>
      <c r="M58" s="10">
        <v>0.5</v>
      </c>
      <c r="N58" s="10">
        <v>0.5</v>
      </c>
      <c r="O58" s="10">
        <v>0.5</v>
      </c>
      <c r="P58" s="10">
        <v>0.5</v>
      </c>
      <c r="Q58" s="10">
        <v>0.5</v>
      </c>
      <c r="R58" s="10">
        <v>0.5</v>
      </c>
      <c r="S58" s="10">
        <v>0.5</v>
      </c>
      <c r="T58" s="10">
        <v>0.5</v>
      </c>
      <c r="U58" s="10">
        <v>0.5</v>
      </c>
      <c r="V58" s="10">
        <v>0.5</v>
      </c>
      <c r="W58" s="10">
        <v>0.5</v>
      </c>
      <c r="X58" s="10"/>
      <c r="Y58" s="10"/>
      <c r="Z58" s="10"/>
      <c r="AA58" s="10"/>
      <c r="AB58" s="8">
        <v>9</v>
      </c>
    </row>
    <row r="59" spans="1:50" ht="15.75" customHeight="1">
      <c r="A59" s="10">
        <v>19</v>
      </c>
      <c r="B59" s="10" t="s">
        <v>41</v>
      </c>
      <c r="C59" s="10">
        <v>0.5</v>
      </c>
      <c r="D59" s="9">
        <v>0.5</v>
      </c>
      <c r="E59" s="10">
        <v>0.5</v>
      </c>
      <c r="F59" s="10">
        <v>0.5</v>
      </c>
      <c r="G59" s="10">
        <v>0.5</v>
      </c>
      <c r="H59" s="10"/>
      <c r="I59" s="10">
        <v>0.5</v>
      </c>
      <c r="J59" s="10"/>
      <c r="K59" s="10"/>
      <c r="L59" s="10">
        <v>0.5</v>
      </c>
      <c r="M59" s="10">
        <v>0.5</v>
      </c>
      <c r="N59" s="10">
        <v>0.5</v>
      </c>
      <c r="O59" s="10">
        <v>0.5</v>
      </c>
      <c r="P59" s="10">
        <v>0.5</v>
      </c>
      <c r="Q59" s="10">
        <v>0.5</v>
      </c>
      <c r="R59" s="10">
        <v>0.5</v>
      </c>
      <c r="S59" s="10">
        <v>0.5</v>
      </c>
      <c r="T59" s="10">
        <v>0.5</v>
      </c>
      <c r="U59" s="10">
        <v>0.5</v>
      </c>
      <c r="V59" s="10">
        <v>0.5</v>
      </c>
      <c r="W59" s="10">
        <v>0.5</v>
      </c>
      <c r="X59" s="10"/>
      <c r="Y59" s="10"/>
      <c r="Z59" s="10">
        <v>1</v>
      </c>
      <c r="AA59" s="10"/>
      <c r="AB59" s="8">
        <v>10</v>
      </c>
    </row>
    <row r="60" spans="1:50" ht="20.25" customHeight="1">
      <c r="A60" s="9">
        <v>20</v>
      </c>
      <c r="B60" s="10" t="s">
        <v>42</v>
      </c>
      <c r="C60" s="10">
        <v>0.5</v>
      </c>
      <c r="D60" s="9">
        <v>0.5</v>
      </c>
      <c r="E60" s="10"/>
      <c r="F60" s="10">
        <v>0.5</v>
      </c>
      <c r="G60" s="10">
        <v>0.5</v>
      </c>
      <c r="H60" s="10"/>
      <c r="I60" s="10">
        <v>0.5</v>
      </c>
      <c r="J60" s="10">
        <v>0.5</v>
      </c>
      <c r="K60" s="10"/>
      <c r="L60" s="10">
        <v>0.5</v>
      </c>
      <c r="M60" s="10">
        <v>0.5</v>
      </c>
      <c r="N60" s="10">
        <v>0.5</v>
      </c>
      <c r="O60" s="10">
        <v>0.5</v>
      </c>
      <c r="P60" s="10">
        <v>0.5</v>
      </c>
      <c r="Q60" s="10">
        <v>0.5</v>
      </c>
      <c r="R60" s="10">
        <v>0.5</v>
      </c>
      <c r="S60" s="10">
        <v>0.5</v>
      </c>
      <c r="T60" s="10">
        <v>0.5</v>
      </c>
      <c r="U60" s="10">
        <v>0.5</v>
      </c>
      <c r="V60" s="10">
        <v>0.5</v>
      </c>
      <c r="W60" s="10"/>
      <c r="X60" s="10"/>
      <c r="Y60" s="10">
        <v>0.5</v>
      </c>
      <c r="Z60" s="10"/>
      <c r="AA60" s="10">
        <v>0.5</v>
      </c>
      <c r="AB60" s="10">
        <v>9</v>
      </c>
    </row>
    <row r="61" spans="1:50" ht="19.5" customHeight="1">
      <c r="A61" s="9">
        <v>21</v>
      </c>
      <c r="B61" s="10" t="s">
        <v>43</v>
      </c>
      <c r="C61" s="10">
        <v>0.5</v>
      </c>
      <c r="D61" s="10">
        <v>0.5</v>
      </c>
      <c r="E61" s="10">
        <v>0.5</v>
      </c>
      <c r="F61" s="10">
        <v>0.5</v>
      </c>
      <c r="G61" s="10">
        <v>0.5</v>
      </c>
      <c r="H61" s="10">
        <v>0.5</v>
      </c>
      <c r="I61" s="10">
        <v>0.5</v>
      </c>
      <c r="J61" s="10">
        <v>0.5</v>
      </c>
      <c r="K61" s="10">
        <v>0.5</v>
      </c>
      <c r="L61" s="10">
        <v>0.5</v>
      </c>
      <c r="M61" s="10">
        <v>0.5</v>
      </c>
      <c r="N61" s="10">
        <v>0.5</v>
      </c>
      <c r="O61" s="10">
        <v>0.5</v>
      </c>
      <c r="P61" s="10">
        <v>0.5</v>
      </c>
      <c r="Q61" s="10">
        <v>0.5</v>
      </c>
      <c r="R61" s="10">
        <v>0.5</v>
      </c>
      <c r="S61" s="10">
        <v>0.5</v>
      </c>
      <c r="T61" s="10">
        <v>0.5</v>
      </c>
      <c r="U61" s="10">
        <v>0.5</v>
      </c>
      <c r="V61" s="10">
        <v>0.5</v>
      </c>
      <c r="W61" s="10">
        <v>0.5</v>
      </c>
      <c r="X61" s="10">
        <v>1</v>
      </c>
      <c r="Y61" s="10">
        <v>0.5</v>
      </c>
      <c r="Z61" s="10">
        <v>0.5</v>
      </c>
      <c r="AA61" s="10">
        <v>1</v>
      </c>
      <c r="AB61" s="10">
        <v>13.5</v>
      </c>
      <c r="AP61" s="12"/>
      <c r="AQ61" s="13"/>
      <c r="AR61" s="13"/>
      <c r="AS61" s="13"/>
      <c r="AT61" s="13"/>
      <c r="AU61" s="13"/>
      <c r="AV61" s="13"/>
      <c r="AW61" s="13"/>
      <c r="AX61" s="13"/>
    </row>
    <row r="62" spans="1:50" ht="24.95" customHeight="1">
      <c r="A62" s="9">
        <v>22</v>
      </c>
      <c r="B62" s="10" t="s">
        <v>45</v>
      </c>
      <c r="C62" s="10">
        <v>0.5</v>
      </c>
      <c r="D62" s="9">
        <v>0.5</v>
      </c>
      <c r="E62" s="10">
        <v>0.5</v>
      </c>
      <c r="F62" s="10"/>
      <c r="G62" s="10">
        <v>0.5</v>
      </c>
      <c r="H62" s="10">
        <v>0.5</v>
      </c>
      <c r="I62" s="10">
        <v>0.5</v>
      </c>
      <c r="J62" s="10"/>
      <c r="K62" s="10">
        <v>0.5</v>
      </c>
      <c r="L62" s="10"/>
      <c r="M62" s="10"/>
      <c r="N62" s="10">
        <v>0.5</v>
      </c>
      <c r="O62" s="10">
        <v>0.5</v>
      </c>
      <c r="P62" s="10">
        <v>0.5</v>
      </c>
      <c r="Q62" s="10">
        <v>0.5</v>
      </c>
      <c r="R62" s="10">
        <v>0.5</v>
      </c>
      <c r="S62" s="10">
        <v>0.5</v>
      </c>
      <c r="T62" s="10">
        <v>0.5</v>
      </c>
      <c r="U62" s="10">
        <v>0.5</v>
      </c>
      <c r="V62" s="10">
        <v>0.5</v>
      </c>
      <c r="W62" s="10">
        <v>0.5</v>
      </c>
      <c r="X62" s="10">
        <v>0.5</v>
      </c>
      <c r="Y62" s="10">
        <v>1</v>
      </c>
      <c r="Z62" s="10">
        <v>1</v>
      </c>
      <c r="AA62" s="10"/>
      <c r="AB62" s="10">
        <v>11</v>
      </c>
      <c r="AP62" s="13"/>
      <c r="AQ62" s="13"/>
      <c r="AR62" s="13"/>
      <c r="AS62" s="13"/>
      <c r="AT62" s="13"/>
      <c r="AU62" s="13"/>
      <c r="AV62" s="13"/>
      <c r="AW62" s="13"/>
      <c r="AX62" s="13"/>
    </row>
    <row r="63" spans="1:50" ht="24.95" customHeight="1">
      <c r="A63" s="10">
        <v>23</v>
      </c>
      <c r="B63" s="10" t="s">
        <v>47</v>
      </c>
      <c r="C63" s="10">
        <v>0.5</v>
      </c>
      <c r="D63" s="9"/>
      <c r="E63" s="10">
        <v>0.5</v>
      </c>
      <c r="F63" s="10">
        <v>0.5</v>
      </c>
      <c r="G63" s="10">
        <v>0.5</v>
      </c>
      <c r="H63" s="10"/>
      <c r="I63" s="10">
        <v>0.5</v>
      </c>
      <c r="J63" s="10"/>
      <c r="K63" s="10"/>
      <c r="L63" s="10">
        <v>0.5</v>
      </c>
      <c r="M63" s="10">
        <v>0.5</v>
      </c>
      <c r="N63" s="10">
        <v>0.5</v>
      </c>
      <c r="O63" s="10"/>
      <c r="P63" s="10"/>
      <c r="Q63" s="10">
        <v>0.5</v>
      </c>
      <c r="R63" s="10">
        <v>0.5</v>
      </c>
      <c r="S63" s="10"/>
      <c r="T63" s="10">
        <v>0.5</v>
      </c>
      <c r="U63" s="10">
        <v>0.5</v>
      </c>
      <c r="V63" s="10">
        <v>0.5</v>
      </c>
      <c r="W63" s="10">
        <v>0.5</v>
      </c>
      <c r="X63" s="10">
        <v>1</v>
      </c>
      <c r="Y63" s="10"/>
      <c r="Z63" s="10"/>
      <c r="AA63" s="10"/>
      <c r="AB63" s="10">
        <v>8</v>
      </c>
      <c r="AP63" s="13"/>
      <c r="AQ63" s="13"/>
      <c r="AR63" s="13"/>
      <c r="AS63" s="13"/>
      <c r="AT63" s="13"/>
      <c r="AU63" s="13"/>
      <c r="AV63" s="13"/>
      <c r="AW63" s="13"/>
      <c r="AX63" s="13"/>
    </row>
    <row r="64" spans="1:50" ht="24.95" customHeight="1">
      <c r="A64" s="10">
        <v>24</v>
      </c>
      <c r="B64" s="10" t="s">
        <v>49</v>
      </c>
      <c r="C64" s="10">
        <v>0.5</v>
      </c>
      <c r="D64" s="9">
        <v>0.5</v>
      </c>
      <c r="E64" s="10">
        <v>0.5</v>
      </c>
      <c r="F64" s="10"/>
      <c r="G64" s="10">
        <v>0.5</v>
      </c>
      <c r="H64" s="10">
        <v>0.5</v>
      </c>
      <c r="I64" s="10">
        <v>0.5</v>
      </c>
      <c r="J64" s="10"/>
      <c r="K64" s="10">
        <v>0.5</v>
      </c>
      <c r="L64" s="10">
        <v>0.5</v>
      </c>
      <c r="M64" s="10"/>
      <c r="N64" s="10">
        <v>0.5</v>
      </c>
      <c r="O64" s="10">
        <v>0.5</v>
      </c>
      <c r="P64" s="10">
        <v>0.5</v>
      </c>
      <c r="Q64" s="10">
        <v>0.5</v>
      </c>
      <c r="R64" s="10"/>
      <c r="S64" s="10">
        <v>0.5</v>
      </c>
      <c r="T64" s="10">
        <v>0.5</v>
      </c>
      <c r="U64" s="10">
        <v>0.5</v>
      </c>
      <c r="V64" s="10">
        <v>0.5</v>
      </c>
      <c r="W64" s="10">
        <v>1</v>
      </c>
      <c r="X64" s="10"/>
      <c r="Y64" s="10">
        <v>1</v>
      </c>
      <c r="Z64" s="10"/>
      <c r="AA64" s="10">
        <v>1</v>
      </c>
      <c r="AB64" s="10">
        <v>11</v>
      </c>
    </row>
    <row r="65" spans="1:50" ht="24.95" customHeight="1">
      <c r="A65" s="9">
        <v>25</v>
      </c>
      <c r="B65" s="10" t="s">
        <v>50</v>
      </c>
      <c r="C65" s="10">
        <v>0.5</v>
      </c>
      <c r="D65" s="9">
        <v>0.5</v>
      </c>
      <c r="E65" s="10">
        <v>0.5</v>
      </c>
      <c r="F65" s="10"/>
      <c r="G65" s="10"/>
      <c r="H65" s="10">
        <v>0.5</v>
      </c>
      <c r="I65" s="10">
        <v>0.5</v>
      </c>
      <c r="J65" s="10"/>
      <c r="K65" s="10">
        <v>0.5</v>
      </c>
      <c r="L65" s="10">
        <v>0.5</v>
      </c>
      <c r="M65" s="10">
        <v>0.5</v>
      </c>
      <c r="N65" s="10">
        <v>0.5</v>
      </c>
      <c r="O65" s="10"/>
      <c r="P65" s="10">
        <v>0.5</v>
      </c>
      <c r="Q65" s="10">
        <v>0.5</v>
      </c>
      <c r="R65" s="10"/>
      <c r="S65" s="10">
        <v>0.5</v>
      </c>
      <c r="T65" s="10">
        <v>0.5</v>
      </c>
      <c r="U65" s="10">
        <v>0.5</v>
      </c>
      <c r="V65" s="10">
        <v>0.5</v>
      </c>
      <c r="W65" s="10">
        <v>1</v>
      </c>
      <c r="X65" s="10">
        <v>1</v>
      </c>
      <c r="Y65" s="10">
        <v>1</v>
      </c>
      <c r="Z65" s="10">
        <v>0.5</v>
      </c>
      <c r="AA65" s="10"/>
      <c r="AB65" s="10">
        <v>11</v>
      </c>
      <c r="AP65" s="13"/>
      <c r="AQ65" s="13"/>
      <c r="AR65" s="13"/>
      <c r="AS65" s="3"/>
    </row>
    <row r="66" spans="1:50" ht="24.95" customHeight="1">
      <c r="A66" s="9">
        <v>26</v>
      </c>
      <c r="B66" s="10" t="s">
        <v>53</v>
      </c>
      <c r="C66" s="10">
        <v>0.5</v>
      </c>
      <c r="D66" s="10">
        <v>0.5</v>
      </c>
      <c r="E66" s="10">
        <v>0.5</v>
      </c>
      <c r="F66" s="10">
        <v>0.5</v>
      </c>
      <c r="G66" s="10">
        <v>0.5</v>
      </c>
      <c r="H66" s="10">
        <v>0.5</v>
      </c>
      <c r="I66" s="10">
        <v>0.5</v>
      </c>
      <c r="J66" s="10">
        <v>0.5</v>
      </c>
      <c r="K66" s="10">
        <v>0.5</v>
      </c>
      <c r="L66" s="10">
        <v>0.5</v>
      </c>
      <c r="M66" s="10">
        <v>0.5</v>
      </c>
      <c r="N66" s="10">
        <v>0.5</v>
      </c>
      <c r="O66" s="10">
        <v>0.5</v>
      </c>
      <c r="P66" s="10">
        <v>0.5</v>
      </c>
      <c r="Q66" s="10">
        <v>0.5</v>
      </c>
      <c r="R66" s="10">
        <v>0.5</v>
      </c>
      <c r="S66" s="10">
        <v>0.5</v>
      </c>
      <c r="T66" s="10">
        <v>0.5</v>
      </c>
      <c r="U66" s="10">
        <v>0.5</v>
      </c>
      <c r="V66" s="10">
        <v>0.5</v>
      </c>
      <c r="W66" s="10">
        <v>0.5</v>
      </c>
      <c r="X66" s="10">
        <v>1</v>
      </c>
      <c r="Y66" s="10">
        <v>1</v>
      </c>
      <c r="Z66" s="10"/>
      <c r="AA66" s="10">
        <v>0.5</v>
      </c>
      <c r="AB66" s="10">
        <v>13</v>
      </c>
      <c r="AP66" s="13"/>
      <c r="AQ66" s="13"/>
      <c r="AR66" s="13"/>
      <c r="AS66" s="3"/>
    </row>
    <row r="67" spans="1:50" ht="19.5" customHeight="1">
      <c r="A67" s="9">
        <v>27</v>
      </c>
      <c r="B67" s="10" t="s">
        <v>54</v>
      </c>
      <c r="C67" s="10"/>
      <c r="D67" s="9"/>
      <c r="E67" s="10">
        <v>0.5</v>
      </c>
      <c r="F67" s="10">
        <v>0.5</v>
      </c>
      <c r="G67" s="10">
        <v>0.5</v>
      </c>
      <c r="H67" s="10"/>
      <c r="I67" s="10">
        <v>0.5</v>
      </c>
      <c r="J67" s="10"/>
      <c r="K67" s="10"/>
      <c r="L67" s="10">
        <v>0.5</v>
      </c>
      <c r="M67" s="10"/>
      <c r="N67" s="10">
        <v>0.5</v>
      </c>
      <c r="O67" s="10">
        <v>0.5</v>
      </c>
      <c r="P67" s="10">
        <v>0.5</v>
      </c>
      <c r="Q67" s="10"/>
      <c r="R67" s="10">
        <v>0.5</v>
      </c>
      <c r="S67" s="10">
        <v>0.5</v>
      </c>
      <c r="T67" s="10">
        <v>0.5</v>
      </c>
      <c r="U67" s="10">
        <v>0.5</v>
      </c>
      <c r="V67" s="10">
        <v>0.5</v>
      </c>
      <c r="W67" s="10">
        <v>0.5</v>
      </c>
      <c r="X67" s="10"/>
      <c r="Y67" s="10"/>
      <c r="Z67" s="10">
        <v>1</v>
      </c>
      <c r="AA67" s="10"/>
      <c r="AB67" s="10">
        <v>13</v>
      </c>
    </row>
    <row r="68" spans="1:50" ht="30" customHeight="1">
      <c r="A68" s="10"/>
      <c r="B68" s="14" t="s">
        <v>55</v>
      </c>
      <c r="C68" s="8" t="s">
        <v>62</v>
      </c>
      <c r="D68" s="8" t="s">
        <v>63</v>
      </c>
      <c r="E68" s="8" t="s">
        <v>63</v>
      </c>
      <c r="F68" s="8" t="s">
        <v>63</v>
      </c>
      <c r="G68" s="8" t="s">
        <v>62</v>
      </c>
      <c r="H68" s="8" t="s">
        <v>52</v>
      </c>
      <c r="I68" s="8" t="s">
        <v>52</v>
      </c>
      <c r="J68" s="8" t="s">
        <v>52</v>
      </c>
      <c r="K68" s="8" t="s">
        <v>52</v>
      </c>
      <c r="L68" s="8" t="s">
        <v>52</v>
      </c>
      <c r="M68" s="8" t="s">
        <v>62</v>
      </c>
      <c r="N68" s="8" t="s">
        <v>62</v>
      </c>
      <c r="O68" s="8" t="s">
        <v>69</v>
      </c>
      <c r="P68" s="8" t="s">
        <v>63</v>
      </c>
      <c r="Q68" s="8" t="s">
        <v>63</v>
      </c>
      <c r="R68" s="8" t="s">
        <v>63</v>
      </c>
      <c r="S68" s="8" t="s">
        <v>52</v>
      </c>
      <c r="T68" s="8" t="s">
        <v>70</v>
      </c>
      <c r="U68" s="8" t="s">
        <v>15</v>
      </c>
      <c r="V68" s="8" t="s">
        <v>52</v>
      </c>
      <c r="W68" s="8" t="s">
        <v>63</v>
      </c>
      <c r="X68" s="8" t="s">
        <v>62</v>
      </c>
      <c r="Y68" s="8" t="s">
        <v>63</v>
      </c>
      <c r="Z68" s="8" t="s">
        <v>52</v>
      </c>
      <c r="AA68" s="8" t="s">
        <v>71</v>
      </c>
      <c r="AB68" s="15"/>
      <c r="AP68" s="22"/>
      <c r="AW68" s="94"/>
      <c r="AX68" s="94"/>
    </row>
    <row r="69" spans="1:50">
      <c r="A69" s="10"/>
      <c r="B69" s="14" t="s">
        <v>58</v>
      </c>
      <c r="C69" s="15">
        <v>19</v>
      </c>
      <c r="D69" s="15">
        <v>21</v>
      </c>
      <c r="E69" s="15">
        <v>24</v>
      </c>
      <c r="F69" s="15">
        <v>24</v>
      </c>
      <c r="G69" s="15">
        <v>26</v>
      </c>
      <c r="H69" s="15">
        <v>19</v>
      </c>
      <c r="I69" s="15">
        <v>26</v>
      </c>
      <c r="J69" s="15">
        <v>17</v>
      </c>
      <c r="K69" s="15">
        <v>17</v>
      </c>
      <c r="L69" s="15">
        <v>24</v>
      </c>
      <c r="M69" s="15">
        <v>21</v>
      </c>
      <c r="N69" s="15">
        <v>26</v>
      </c>
      <c r="O69" s="15">
        <v>25</v>
      </c>
      <c r="P69" s="15">
        <v>27</v>
      </c>
      <c r="Q69" s="15">
        <v>23</v>
      </c>
      <c r="R69" s="15">
        <v>25</v>
      </c>
      <c r="S69" s="15">
        <v>26</v>
      </c>
      <c r="T69" s="15">
        <v>26</v>
      </c>
      <c r="U69" s="15">
        <v>27</v>
      </c>
      <c r="V69" s="15">
        <v>27</v>
      </c>
      <c r="W69" s="15">
        <v>26</v>
      </c>
      <c r="X69" s="15">
        <v>20</v>
      </c>
      <c r="Y69" s="15">
        <v>16</v>
      </c>
      <c r="Z69" s="15">
        <v>19</v>
      </c>
      <c r="AA69" s="15">
        <v>15</v>
      </c>
      <c r="AB69" s="15"/>
    </row>
    <row r="70" spans="1:50" ht="30">
      <c r="A70" s="9"/>
      <c r="B70" s="9" t="s">
        <v>59</v>
      </c>
      <c r="C70" s="10">
        <v>19</v>
      </c>
      <c r="D70" s="10">
        <v>21</v>
      </c>
      <c r="E70" s="15">
        <v>24</v>
      </c>
      <c r="F70" s="15">
        <v>24</v>
      </c>
      <c r="G70" s="15">
        <v>26</v>
      </c>
      <c r="H70" s="15">
        <v>19</v>
      </c>
      <c r="I70" s="15">
        <v>26</v>
      </c>
      <c r="J70" s="15">
        <v>17</v>
      </c>
      <c r="K70" s="15">
        <v>17</v>
      </c>
      <c r="L70" s="15">
        <v>24</v>
      </c>
      <c r="M70" s="15">
        <v>21</v>
      </c>
      <c r="N70" s="15">
        <v>26</v>
      </c>
      <c r="O70" s="15">
        <v>25</v>
      </c>
      <c r="P70" s="15">
        <v>27</v>
      </c>
      <c r="Q70" s="15">
        <v>23</v>
      </c>
      <c r="R70" s="15">
        <v>25</v>
      </c>
      <c r="S70" s="15">
        <v>26</v>
      </c>
      <c r="T70" s="15">
        <v>26</v>
      </c>
      <c r="U70" s="15">
        <v>27</v>
      </c>
      <c r="V70" s="15">
        <v>27</v>
      </c>
      <c r="W70" s="10">
        <v>5</v>
      </c>
      <c r="X70" s="10">
        <v>12</v>
      </c>
      <c r="Y70" s="10">
        <v>11</v>
      </c>
      <c r="Z70" s="10">
        <v>11</v>
      </c>
      <c r="AA70" s="10">
        <v>9</v>
      </c>
      <c r="AB70" s="10"/>
    </row>
    <row r="71" spans="1:50" ht="45">
      <c r="A71" s="9"/>
      <c r="B71" s="9" t="s">
        <v>60</v>
      </c>
      <c r="C71" s="16">
        <v>100</v>
      </c>
      <c r="D71" s="16">
        <v>100</v>
      </c>
      <c r="E71" s="16">
        <v>100</v>
      </c>
      <c r="F71" s="16">
        <v>100</v>
      </c>
      <c r="G71" s="16">
        <v>100</v>
      </c>
      <c r="H71" s="16">
        <v>100</v>
      </c>
      <c r="I71" s="16">
        <v>100</v>
      </c>
      <c r="J71" s="16">
        <v>100</v>
      </c>
      <c r="K71" s="16">
        <v>100</v>
      </c>
      <c r="L71" s="16">
        <v>100</v>
      </c>
      <c r="M71" s="16">
        <v>100</v>
      </c>
      <c r="N71" s="16">
        <v>100</v>
      </c>
      <c r="O71" s="16">
        <v>100</v>
      </c>
      <c r="P71" s="16">
        <v>100</v>
      </c>
      <c r="Q71" s="16">
        <v>100</v>
      </c>
      <c r="R71" s="16">
        <v>100</v>
      </c>
      <c r="S71" s="16">
        <v>100</v>
      </c>
      <c r="T71" s="16">
        <v>100</v>
      </c>
      <c r="U71" s="16">
        <v>100</v>
      </c>
      <c r="V71" s="16">
        <v>100</v>
      </c>
      <c r="W71" s="16">
        <v>19.23</v>
      </c>
      <c r="X71" s="16">
        <v>60</v>
      </c>
      <c r="Y71" s="16">
        <v>68.75</v>
      </c>
      <c r="Z71" s="16">
        <v>57.89</v>
      </c>
      <c r="AA71" s="16">
        <v>60</v>
      </c>
      <c r="AB71" s="16"/>
    </row>
    <row r="72" spans="1:50">
      <c r="A72" s="9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50">
      <c r="A73" s="10"/>
      <c r="B73" s="100" t="s">
        <v>61</v>
      </c>
      <c r="C73" s="17" t="s">
        <v>64</v>
      </c>
      <c r="D73" s="17" t="s">
        <v>63</v>
      </c>
      <c r="E73" s="17" t="s">
        <v>52</v>
      </c>
      <c r="F73" s="17" t="s">
        <v>15</v>
      </c>
    </row>
    <row r="74" spans="1:50">
      <c r="A74" s="10"/>
      <c r="B74" s="101"/>
      <c r="C74" s="18">
        <v>91.2</v>
      </c>
      <c r="D74" s="17">
        <v>82.2</v>
      </c>
      <c r="E74" s="17">
        <v>92.63</v>
      </c>
      <c r="F74" s="19">
        <v>100</v>
      </c>
    </row>
    <row r="75" spans="1:50">
      <c r="A75" s="9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50">
      <c r="A76" s="9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50">
      <c r="A77" s="9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50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50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50">
      <c r="A80" s="9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" customHeight="1">
      <c r="A81" s="98" t="s">
        <v>8</v>
      </c>
      <c r="B81" s="8"/>
      <c r="C81" s="8"/>
      <c r="D81" s="8"/>
      <c r="E81" s="8"/>
      <c r="F81" s="8"/>
      <c r="G81" s="8"/>
      <c r="H81" s="8"/>
      <c r="I81" s="8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>
      <c r="A82" s="99"/>
      <c r="B82" s="13" t="s">
        <v>72</v>
      </c>
      <c r="C82" s="13" t="s">
        <v>73</v>
      </c>
      <c r="D82" s="13" t="s">
        <v>74</v>
      </c>
      <c r="E82" s="13" t="s">
        <v>75</v>
      </c>
      <c r="F82" s="20" t="s">
        <v>76</v>
      </c>
      <c r="G82" s="13" t="s">
        <v>77</v>
      </c>
      <c r="H82" s="10"/>
      <c r="I82" s="8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>
      <c r="A83" s="7"/>
      <c r="B83" s="13"/>
      <c r="C83" s="13">
        <v>15</v>
      </c>
      <c r="D83" s="13">
        <v>15</v>
      </c>
      <c r="E83" s="13">
        <v>15</v>
      </c>
      <c r="F83" s="13">
        <v>5</v>
      </c>
      <c r="G83" s="13">
        <v>20</v>
      </c>
      <c r="H83" s="10"/>
      <c r="I83" s="8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>
      <c r="A84" s="7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>
      <c r="A85" s="9">
        <v>1</v>
      </c>
      <c r="B85" s="1" t="s">
        <v>21</v>
      </c>
      <c r="C85" s="10">
        <v>12</v>
      </c>
      <c r="D85" s="10">
        <v>12</v>
      </c>
      <c r="E85" s="10">
        <v>12</v>
      </c>
      <c r="F85" s="10">
        <v>5</v>
      </c>
      <c r="G85" s="10">
        <v>17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>
      <c r="A86" s="10">
        <v>2</v>
      </c>
      <c r="B86" s="10" t="s">
        <v>22</v>
      </c>
      <c r="C86" s="10">
        <v>14</v>
      </c>
      <c r="D86" s="10">
        <v>15</v>
      </c>
      <c r="E86" s="10">
        <v>15</v>
      </c>
      <c r="F86" s="10">
        <v>5</v>
      </c>
      <c r="G86" s="10">
        <v>20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>
      <c r="A87" s="10">
        <v>3</v>
      </c>
      <c r="B87" s="10" t="s">
        <v>23</v>
      </c>
      <c r="C87" s="10">
        <v>11</v>
      </c>
      <c r="D87" s="10">
        <v>14</v>
      </c>
      <c r="E87" s="10">
        <v>13</v>
      </c>
      <c r="F87" s="10">
        <v>5</v>
      </c>
      <c r="G87" s="10">
        <v>18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>
      <c r="A88" s="9">
        <v>4</v>
      </c>
      <c r="B88" s="10" t="s">
        <v>24</v>
      </c>
      <c r="C88" s="10">
        <v>12</v>
      </c>
      <c r="D88" s="10">
        <v>12</v>
      </c>
      <c r="E88" s="10">
        <v>12</v>
      </c>
      <c r="F88" s="10">
        <v>5</v>
      </c>
      <c r="G88" s="10">
        <v>17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>
      <c r="A89" s="9">
        <v>5</v>
      </c>
      <c r="B89" s="10" t="s">
        <v>25</v>
      </c>
      <c r="C89" s="10">
        <v>14</v>
      </c>
      <c r="D89" s="10">
        <v>13</v>
      </c>
      <c r="E89" s="10">
        <v>14</v>
      </c>
      <c r="F89" s="10">
        <v>5</v>
      </c>
      <c r="G89" s="10">
        <v>19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>
      <c r="A90" s="9">
        <v>6</v>
      </c>
      <c r="B90" s="10" t="s">
        <v>26</v>
      </c>
      <c r="C90" s="10">
        <v>12</v>
      </c>
      <c r="D90" s="10">
        <v>11</v>
      </c>
      <c r="E90" s="10">
        <v>12</v>
      </c>
      <c r="F90" s="10">
        <v>5</v>
      </c>
      <c r="G90" s="10">
        <v>17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>
      <c r="A91" s="10">
        <v>7</v>
      </c>
      <c r="B91" s="10" t="s">
        <v>27</v>
      </c>
      <c r="C91" s="10">
        <v>11</v>
      </c>
      <c r="D91" s="10">
        <v>10</v>
      </c>
      <c r="E91" s="10">
        <v>11</v>
      </c>
      <c r="F91" s="10">
        <v>5</v>
      </c>
      <c r="G91" s="10">
        <v>16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>
      <c r="A92" s="10">
        <v>8</v>
      </c>
      <c r="B92" s="10" t="s">
        <v>28</v>
      </c>
      <c r="C92" s="10">
        <v>13</v>
      </c>
      <c r="D92" s="10">
        <v>13</v>
      </c>
      <c r="E92" s="10">
        <v>13</v>
      </c>
      <c r="F92" s="10">
        <v>5</v>
      </c>
      <c r="G92" s="10">
        <v>18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>
      <c r="A93" s="9">
        <v>9</v>
      </c>
      <c r="B93" s="10" t="s">
        <v>30</v>
      </c>
      <c r="C93" s="10">
        <v>12</v>
      </c>
      <c r="D93" s="10">
        <v>10</v>
      </c>
      <c r="E93" s="10">
        <v>11</v>
      </c>
      <c r="F93" s="10">
        <v>5</v>
      </c>
      <c r="G93" s="10">
        <v>16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>
      <c r="A94" s="9">
        <v>10</v>
      </c>
      <c r="B94" s="10" t="s">
        <v>31</v>
      </c>
      <c r="C94" s="10">
        <v>14</v>
      </c>
      <c r="D94" s="10">
        <v>13</v>
      </c>
      <c r="E94" s="10">
        <v>14</v>
      </c>
      <c r="F94" s="10">
        <v>5</v>
      </c>
      <c r="G94" s="10">
        <v>19</v>
      </c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>
      <c r="A95" s="9">
        <v>11</v>
      </c>
      <c r="B95" s="10" t="s">
        <v>32</v>
      </c>
      <c r="C95" s="10">
        <v>15</v>
      </c>
      <c r="D95" s="10">
        <v>13</v>
      </c>
      <c r="E95" s="10">
        <v>14</v>
      </c>
      <c r="F95" s="10">
        <v>5</v>
      </c>
      <c r="G95" s="10">
        <v>19</v>
      </c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>
      <c r="A96" s="10">
        <v>12</v>
      </c>
      <c r="B96" s="10" t="s">
        <v>33</v>
      </c>
      <c r="C96" s="10">
        <v>14</v>
      </c>
      <c r="D96" s="10">
        <v>12</v>
      </c>
      <c r="E96" s="10">
        <v>13</v>
      </c>
      <c r="F96" s="10">
        <v>5</v>
      </c>
      <c r="G96" s="10">
        <v>18</v>
      </c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>
      <c r="A97" s="10">
        <v>13</v>
      </c>
      <c r="B97" s="10" t="s">
        <v>34</v>
      </c>
      <c r="C97" s="10" t="s">
        <v>35</v>
      </c>
      <c r="D97" s="10">
        <v>8</v>
      </c>
      <c r="E97" s="10">
        <v>4</v>
      </c>
      <c r="F97" s="10">
        <v>5</v>
      </c>
      <c r="G97" s="10">
        <v>9</v>
      </c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>
      <c r="A98" s="9">
        <v>14</v>
      </c>
      <c r="B98" s="10" t="s">
        <v>36</v>
      </c>
      <c r="C98" s="10">
        <v>12</v>
      </c>
      <c r="D98" s="10">
        <v>13</v>
      </c>
      <c r="E98" s="10">
        <v>13</v>
      </c>
      <c r="F98" s="10">
        <v>5</v>
      </c>
      <c r="G98" s="10">
        <v>18</v>
      </c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>
      <c r="A99" s="9">
        <v>15</v>
      </c>
      <c r="B99" s="10" t="s">
        <v>37</v>
      </c>
      <c r="C99" s="10">
        <v>15</v>
      </c>
      <c r="D99" s="10">
        <v>15</v>
      </c>
      <c r="E99" s="10">
        <v>15</v>
      </c>
      <c r="F99" s="10">
        <v>5</v>
      </c>
      <c r="G99" s="10">
        <v>20</v>
      </c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>
      <c r="A100" s="9">
        <v>16</v>
      </c>
      <c r="B100" s="10" t="s">
        <v>38</v>
      </c>
      <c r="C100" s="10">
        <v>12</v>
      </c>
      <c r="D100" s="10">
        <v>11</v>
      </c>
      <c r="E100" s="10">
        <v>12</v>
      </c>
      <c r="F100" s="10">
        <v>5</v>
      </c>
      <c r="G100" s="10">
        <v>17</v>
      </c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>
      <c r="A101" s="10">
        <v>17</v>
      </c>
      <c r="B101" s="10" t="s">
        <v>39</v>
      </c>
      <c r="C101" s="10">
        <v>12</v>
      </c>
      <c r="D101" s="10">
        <v>7</v>
      </c>
      <c r="E101" s="10">
        <v>10</v>
      </c>
      <c r="F101" s="10">
        <v>5</v>
      </c>
      <c r="G101" s="10">
        <v>15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>
      <c r="A102" s="10">
        <v>18</v>
      </c>
      <c r="B102" s="10" t="s">
        <v>40</v>
      </c>
      <c r="C102" s="10">
        <v>9</v>
      </c>
      <c r="D102" s="10">
        <v>9</v>
      </c>
      <c r="E102" s="10">
        <v>9</v>
      </c>
      <c r="F102" s="10">
        <v>5</v>
      </c>
      <c r="G102" s="10">
        <v>14</v>
      </c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>
      <c r="A103" s="9">
        <v>19</v>
      </c>
      <c r="B103" s="10" t="s">
        <v>41</v>
      </c>
      <c r="C103" s="10">
        <v>12</v>
      </c>
      <c r="D103" s="10">
        <v>10</v>
      </c>
      <c r="E103" s="10">
        <v>11</v>
      </c>
      <c r="F103" s="10">
        <v>5</v>
      </c>
      <c r="G103" s="10">
        <v>16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>
      <c r="A104" s="9">
        <v>20</v>
      </c>
      <c r="B104" s="10" t="s">
        <v>42</v>
      </c>
      <c r="C104" s="10">
        <v>13</v>
      </c>
      <c r="D104" s="10">
        <v>9</v>
      </c>
      <c r="E104" s="10">
        <v>11</v>
      </c>
      <c r="F104" s="10">
        <v>5</v>
      </c>
      <c r="G104" s="10">
        <v>16</v>
      </c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>
      <c r="A105" s="9">
        <v>21</v>
      </c>
      <c r="B105" s="10" t="s">
        <v>43</v>
      </c>
      <c r="C105" s="10">
        <v>10.5</v>
      </c>
      <c r="D105" s="10">
        <v>13.5</v>
      </c>
      <c r="E105" s="10">
        <v>12</v>
      </c>
      <c r="F105" s="10">
        <v>5</v>
      </c>
      <c r="G105" s="10">
        <v>17</v>
      </c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>
      <c r="A106" s="10">
        <v>22</v>
      </c>
      <c r="B106" s="10" t="s">
        <v>45</v>
      </c>
      <c r="C106" s="10">
        <v>13</v>
      </c>
      <c r="D106" s="10">
        <v>11</v>
      </c>
      <c r="E106" s="10">
        <v>12</v>
      </c>
      <c r="F106" s="10">
        <v>5</v>
      </c>
      <c r="G106" s="10">
        <v>17</v>
      </c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>
      <c r="A107" s="10">
        <v>23</v>
      </c>
      <c r="B107" s="10" t="s">
        <v>47</v>
      </c>
      <c r="C107" s="10">
        <v>11</v>
      </c>
      <c r="D107" s="10">
        <v>8</v>
      </c>
      <c r="E107" s="10">
        <v>10</v>
      </c>
      <c r="F107" s="10">
        <v>5</v>
      </c>
      <c r="G107" s="10">
        <v>15</v>
      </c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>
      <c r="A108" s="9">
        <v>24</v>
      </c>
      <c r="B108" s="10" t="s">
        <v>49</v>
      </c>
      <c r="C108" s="10">
        <v>11</v>
      </c>
      <c r="D108" s="10">
        <v>11</v>
      </c>
      <c r="E108" s="10">
        <v>11</v>
      </c>
      <c r="F108" s="10">
        <v>5</v>
      </c>
      <c r="G108" s="10">
        <v>16</v>
      </c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>
      <c r="A109" s="9">
        <v>25</v>
      </c>
      <c r="B109" s="10" t="s">
        <v>50</v>
      </c>
      <c r="C109" s="10">
        <v>13</v>
      </c>
      <c r="D109" s="10">
        <v>11</v>
      </c>
      <c r="E109" s="10">
        <v>12</v>
      </c>
      <c r="F109" s="10">
        <v>5</v>
      </c>
      <c r="G109" s="10">
        <v>17</v>
      </c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>
      <c r="A110" s="9">
        <v>26</v>
      </c>
      <c r="B110" s="10" t="s">
        <v>53</v>
      </c>
      <c r="C110" s="10">
        <v>14</v>
      </c>
      <c r="D110" s="10">
        <v>13</v>
      </c>
      <c r="E110" s="10">
        <v>14</v>
      </c>
      <c r="F110" s="10">
        <v>5</v>
      </c>
      <c r="G110" s="10">
        <v>19</v>
      </c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>
      <c r="A111" s="10">
        <v>27</v>
      </c>
      <c r="B111" s="10" t="s">
        <v>54</v>
      </c>
      <c r="C111" s="10">
        <v>8</v>
      </c>
      <c r="D111" s="8">
        <v>8</v>
      </c>
      <c r="E111" s="10">
        <v>8</v>
      </c>
      <c r="F111" s="10">
        <v>5</v>
      </c>
      <c r="G111" s="10">
        <v>13</v>
      </c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>
      <c r="A112" s="10"/>
      <c r="B112" s="10"/>
      <c r="C112" s="8"/>
      <c r="D112" s="8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>
      <c r="A113" s="9"/>
      <c r="B113" s="21" t="s">
        <v>78</v>
      </c>
      <c r="C113" s="8"/>
      <c r="D113" s="8"/>
      <c r="E113" s="8"/>
      <c r="F113" s="8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>
      <c r="A114" s="9"/>
      <c r="B114" s="10"/>
      <c r="C114" s="8"/>
      <c r="D114" s="8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>
      <c r="A115" s="9"/>
      <c r="B115" s="10"/>
      <c r="C115" s="8" t="s">
        <v>62</v>
      </c>
      <c r="D115" s="8" t="s">
        <v>63</v>
      </c>
      <c r="E115" s="8" t="s">
        <v>52</v>
      </c>
      <c r="F115" s="8" t="s">
        <v>15</v>
      </c>
      <c r="G115" s="8" t="s">
        <v>16</v>
      </c>
      <c r="H115" s="8" t="s">
        <v>20</v>
      </c>
      <c r="I115" s="8" t="s">
        <v>19</v>
      </c>
      <c r="J115" s="8" t="s">
        <v>17</v>
      </c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>
      <c r="A116" s="10"/>
      <c r="B116" s="10"/>
      <c r="C116" s="8">
        <v>91.2</v>
      </c>
      <c r="D116" s="8">
        <v>82.2</v>
      </c>
      <c r="E116" s="8">
        <v>92.63</v>
      </c>
      <c r="F116" s="8">
        <v>94.64</v>
      </c>
      <c r="G116" s="8">
        <v>80.61</v>
      </c>
      <c r="H116" s="8">
        <v>67.599999999999994</v>
      </c>
      <c r="I116" s="8">
        <v>100</v>
      </c>
      <c r="J116" s="8">
        <v>94</v>
      </c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>
      <c r="A117" s="10"/>
      <c r="B117" s="21" t="s">
        <v>79</v>
      </c>
      <c r="C117" s="8">
        <v>87.85</v>
      </c>
      <c r="D117" s="8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>
      <c r="A118" s="9"/>
      <c r="B118" s="21" t="s">
        <v>80</v>
      </c>
      <c r="C118" s="8"/>
      <c r="D118" s="8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>
      <c r="A119" s="9"/>
      <c r="B119" s="10"/>
      <c r="C119" s="8"/>
      <c r="D119" s="8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>
      <c r="A120" s="9"/>
      <c r="B120" s="95" t="s">
        <v>81</v>
      </c>
      <c r="C120" s="96"/>
      <c r="D120" s="96"/>
      <c r="E120" s="96"/>
      <c r="F120" s="96"/>
      <c r="G120" s="96"/>
      <c r="H120" s="96"/>
      <c r="I120" s="96"/>
      <c r="J120" s="97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>
      <c r="A121" s="10"/>
      <c r="B121" s="10"/>
      <c r="C121" s="8"/>
      <c r="D121" s="8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>
      <c r="A122" s="10"/>
      <c r="B122" s="102" t="s">
        <v>82</v>
      </c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4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>
      <c r="A123" s="9"/>
      <c r="B123" s="105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7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>
      <c r="A124" s="9"/>
      <c r="B124" s="105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7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>
      <c r="A125" s="9"/>
      <c r="B125" s="105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7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>
      <c r="A126" s="10"/>
      <c r="B126" s="105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7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>
      <c r="A127" s="10"/>
      <c r="B127" s="105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7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31.9" customHeight="1">
      <c r="A128" s="9"/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>
      <c r="A129" s="9"/>
      <c r="B129" s="10"/>
      <c r="C129" s="10"/>
      <c r="D129" s="8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>
      <c r="A130" s="9"/>
      <c r="B130" s="10"/>
      <c r="C130" s="8"/>
      <c r="D130" s="8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>
      <c r="A131" s="10"/>
      <c r="B131" s="10"/>
      <c r="C131" s="8"/>
      <c r="D131" s="8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>
      <c r="A132" s="10"/>
      <c r="B132" s="10"/>
      <c r="C132" s="8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>
      <c r="A133" s="9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>
      <c r="A134" s="9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>
      <c r="A135" s="9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>
      <c r="A138" s="9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>
      <c r="A139" s="9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>
      <c r="A140" s="9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>
      <c r="A141" s="9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>
      <c r="A142" s="9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>
      <c r="A143" s="10"/>
      <c r="B143" s="23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>
      <c r="A144" s="10"/>
      <c r="B144" s="24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>
      <c r="A145" s="9"/>
      <c r="B145" s="24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>
      <c r="A146" s="9"/>
      <c r="B146" s="24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>
      <c r="A147" s="9"/>
      <c r="B147" s="24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>
      <c r="A148" s="10"/>
      <c r="B148" s="24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>
      <c r="A149" s="10"/>
      <c r="B149" s="24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>
      <c r="A150" s="9"/>
      <c r="B150" s="24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>
      <c r="A151" s="9"/>
      <c r="B151" s="24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>
      <c r="A152" s="9"/>
      <c r="B152" s="24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>
      <c r="A153" s="10"/>
      <c r="B153" s="24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>
      <c r="A154" s="10"/>
      <c r="B154" s="24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>
      <c r="A155" s="9"/>
      <c r="B155" s="24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>
      <c r="A156" s="9"/>
      <c r="B156" s="24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>
      <c r="A157" s="9"/>
      <c r="B157" s="24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>
      <c r="A158" s="10"/>
      <c r="B158" s="24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>
      <c r="A159" s="10"/>
      <c r="B159" s="24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>
      <c r="A160" s="9"/>
      <c r="B160" s="25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</row>
    <row r="161" spans="1:28">
      <c r="A161" s="9"/>
      <c r="B161" s="24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>
      <c r="A162" s="9"/>
      <c r="B162" s="24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>
      <c r="A163" s="10"/>
      <c r="B163" s="24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>
      <c r="A164" s="10"/>
      <c r="B164" s="24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>
      <c r="A165" s="9"/>
      <c r="B165" s="24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>
      <c r="A166" s="9"/>
      <c r="B166" s="24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>
      <c r="A167" s="9"/>
      <c r="B167" s="27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>
      <c r="A168" s="10"/>
      <c r="B168" s="28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>
      <c r="A169" s="10"/>
      <c r="B169" s="24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>
      <c r="A170" s="9"/>
      <c r="B170" s="24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>
      <c r="A171" s="9"/>
      <c r="B171" s="24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>
      <c r="A172" s="9"/>
      <c r="B172" s="24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>
      <c r="A173" s="10"/>
      <c r="B173" s="24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>
      <c r="A174" s="10"/>
      <c r="B174" s="24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>
      <c r="A175" s="9"/>
      <c r="B175" s="24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>
      <c r="A176" s="9"/>
      <c r="B176" s="24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>
      <c r="A177" s="9"/>
      <c r="B177" s="25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</row>
    <row r="178" spans="1:28">
      <c r="A178" s="10"/>
      <c r="B178" s="24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>
      <c r="A179" s="10"/>
      <c r="B179" s="24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>
      <c r="A180" s="9"/>
      <c r="B180" s="24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>
      <c r="A181" s="9"/>
      <c r="B181" s="24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>
      <c r="A182" s="9"/>
      <c r="B182" s="24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>
      <c r="A183" s="10"/>
      <c r="B183" s="24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>
      <c r="A184" s="10"/>
      <c r="B184" s="24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>
      <c r="A185" s="9"/>
      <c r="B185" s="24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>
      <c r="A186" s="9"/>
      <c r="B186" s="24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>
      <c r="A187" s="9"/>
      <c r="B187" s="24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>
      <c r="A188" s="10"/>
      <c r="B188" s="24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>
      <c r="A189" s="10"/>
      <c r="B189" s="24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>
      <c r="A190" s="9"/>
      <c r="B190" s="24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>
      <c r="A191" s="9"/>
      <c r="B191" s="24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>
      <c r="A192" s="9"/>
      <c r="B192" s="28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>
      <c r="A193" s="10"/>
      <c r="B193" s="24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>
      <c r="A194" s="10"/>
      <c r="B194" s="24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>
      <c r="A195" s="9"/>
      <c r="B195" s="24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>
      <c r="A196" s="9"/>
      <c r="B196" s="24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>
      <c r="A197" s="9"/>
      <c r="B197" s="24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>
      <c r="A198" s="10"/>
      <c r="B198" s="24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>
      <c r="A199" s="10"/>
      <c r="B199" s="24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>
      <c r="A200" s="9"/>
      <c r="B200" s="24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>
      <c r="A201" s="9"/>
      <c r="B201" s="24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>
      <c r="A202" s="9"/>
      <c r="B202" s="24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>
      <c r="A203" s="10"/>
      <c r="B203" s="25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</row>
    <row r="204" spans="1:28">
      <c r="A204" s="10"/>
      <c r="B204" s="24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>
      <c r="A205" s="9"/>
      <c r="B205" s="24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>
      <c r="A206" s="9"/>
      <c r="B206" s="24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>
      <c r="A207" s="9"/>
      <c r="B207" s="24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>
      <c r="A208" s="10"/>
      <c r="B208" s="24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>
      <c r="A209" s="10"/>
      <c r="B209" s="24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>
      <c r="A210" s="9"/>
      <c r="B210" s="24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>
      <c r="A211" s="9"/>
      <c r="B211" s="24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>
      <c r="A212" s="9"/>
      <c r="B212" s="24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>
      <c r="A213" s="10"/>
      <c r="B213" s="24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>
      <c r="A214" s="10"/>
      <c r="B214" s="24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>
      <c r="A215" s="9"/>
      <c r="B215" s="24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>
      <c r="A216" s="9"/>
      <c r="B216" s="24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>
      <c r="A217" s="9"/>
      <c r="B217" s="24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>
      <c r="A218" s="10"/>
      <c r="B218" s="27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>
      <c r="A219" s="10"/>
      <c r="B219" s="28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>
      <c r="A220" s="9"/>
      <c r="B220" s="24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>
      <c r="A221" s="9"/>
      <c r="B221" s="24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>
      <c r="A222" s="9"/>
      <c r="B222" s="24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>
      <c r="A223" s="10"/>
      <c r="B223" s="24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>
      <c r="A224" s="10"/>
      <c r="B224" s="24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>
      <c r="A225" s="9"/>
      <c r="B225" s="24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>
      <c r="A226" s="9"/>
      <c r="B226" s="24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>
      <c r="A227" s="9"/>
      <c r="B227" s="24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>
      <c r="A228" s="10"/>
      <c r="B228" s="24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>
      <c r="A229" s="10"/>
      <c r="B229" s="24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>
      <c r="A230" s="9"/>
      <c r="B230" s="24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>
      <c r="A231" s="9"/>
      <c r="B231" s="24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>
      <c r="A232" s="9"/>
      <c r="B232" s="24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>
      <c r="A233" s="10"/>
      <c r="B233" s="24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>
      <c r="A234" s="10"/>
      <c r="B234" s="24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>
      <c r="A235" s="9"/>
      <c r="B235" s="24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>
      <c r="A236" s="9"/>
      <c r="B236" s="24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>
      <c r="A237" s="9"/>
      <c r="B237" s="24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>
      <c r="A238" s="10"/>
      <c r="B238" s="24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>
      <c r="A239" s="10"/>
      <c r="B239" s="24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>
      <c r="A240" s="9"/>
      <c r="B240" s="25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</row>
    <row r="241" spans="1:28">
      <c r="A241" s="9"/>
      <c r="B241" s="25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</row>
    <row r="242" spans="1:28">
      <c r="A242" s="9"/>
      <c r="B242" s="25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</row>
    <row r="243" spans="1:28">
      <c r="A243" s="10"/>
      <c r="B243" s="25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</row>
    <row r="244" spans="1:28">
      <c r="A244" s="29"/>
      <c r="B244" s="30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</row>
    <row r="245" spans="1:28">
      <c r="A245" s="15"/>
      <c r="B245" s="14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</row>
    <row r="246" spans="1:28">
      <c r="A246" s="15"/>
      <c r="B246" s="14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</row>
    <row r="247" spans="1:28">
      <c r="A247" s="15"/>
      <c r="B247" s="14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</row>
    <row r="248" spans="1:28">
      <c r="A248" s="10"/>
      <c r="B248" s="9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</row>
    <row r="249" spans="1:28">
      <c r="A249" s="10"/>
      <c r="B249" s="9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</row>
    <row r="250" spans="1:28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</row>
    <row r="251" spans="1:28">
      <c r="A251" s="32"/>
      <c r="B251" s="32"/>
      <c r="C251" s="32"/>
      <c r="D251" s="32"/>
      <c r="E251" s="32"/>
      <c r="F251" s="32"/>
    </row>
    <row r="252" spans="1:28">
      <c r="A252" s="32"/>
      <c r="B252" s="32"/>
      <c r="C252" s="33"/>
      <c r="D252" s="32"/>
      <c r="E252" s="32"/>
      <c r="F252" s="34"/>
    </row>
    <row r="1048574" spans="2:2" ht="18.75">
      <c r="B1048574" s="35" t="s">
        <v>65</v>
      </c>
    </row>
  </sheetData>
  <mergeCells count="14">
    <mergeCell ref="B122:N128"/>
    <mergeCell ref="B1:AB2"/>
    <mergeCell ref="C8:AA8"/>
    <mergeCell ref="AW68:AX68"/>
    <mergeCell ref="B120:J120"/>
    <mergeCell ref="A8:A9"/>
    <mergeCell ref="A81:A82"/>
    <mergeCell ref="B8:B9"/>
    <mergeCell ref="B73:B74"/>
    <mergeCell ref="B3:AB3"/>
    <mergeCell ref="B4:AB4"/>
    <mergeCell ref="A5:G5"/>
    <mergeCell ref="A6:C6"/>
    <mergeCell ref="D6:G6"/>
  </mergeCells>
  <printOptions horizontalCentered="1" verticalCentered="1"/>
  <pageMargins left="0" right="0" top="0" bottom="0" header="0" footer="0"/>
  <pageSetup paperSize="5" scale="7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SET-I</vt:lpstr>
      <vt:lpstr>SET-II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keshav memorial</cp:lastModifiedBy>
  <cp:lastPrinted>2024-05-28T03:59:34Z</cp:lastPrinted>
  <dcterms:created xsi:type="dcterms:W3CDTF">2016-08-31T07:41:00Z</dcterms:created>
  <dcterms:modified xsi:type="dcterms:W3CDTF">2024-05-28T04:01:20Z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C3667F2217E1471DAF0A29609447D185_12</vt:lpwstr>
  </property>
  <property fmtid="{D5CDD505-2E9C-101B-9397-08002B2CF9AE}" pid="3" name="KSOProductBuildVer">
    <vt:lpwstr>1033-12.2.0.16909</vt:lpwstr>
  </property>
</Properties>
</file>